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sasso\AppData\Local\Microsoft\Windows\INetCache\Content.Outlook\O10VCH5D\"/>
    </mc:Choice>
  </mc:AlternateContent>
  <xr:revisionPtr revIDLastSave="0" documentId="13_ncr:1_{8B2885EA-883E-4C13-8A24-67BD34CC760F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Fiche évaluations" sheetId="1" r:id="rId1"/>
    <sheet name="Matériel" sheetId="2" r:id="rId2"/>
    <sheet name="TT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24" i="1"/>
  <c r="D24" i="1"/>
  <c r="D39" i="1"/>
  <c r="D23" i="1"/>
  <c r="E23" i="1"/>
  <c r="D54" i="1"/>
  <c r="D71" i="1" l="1"/>
  <c r="D70" i="1"/>
  <c r="E54" i="1"/>
  <c r="E22" i="1"/>
  <c r="D22" i="1"/>
</calcChain>
</file>

<file path=xl/sharedStrings.xml><?xml version="1.0" encoding="utf-8"?>
<sst xmlns="http://schemas.openxmlformats.org/spreadsheetml/2006/main" count="336" uniqueCount="224">
  <si>
    <t>Fréquence séance ttt:</t>
  </si>
  <si>
    <t>Fréquence maison:</t>
  </si>
  <si>
    <t>Littérature de référence:</t>
  </si>
  <si>
    <t>Résultats:</t>
  </si>
  <si>
    <t>Graphique:</t>
  </si>
  <si>
    <t>Adaptations nécessaires / remarques:</t>
  </si>
  <si>
    <t>Items</t>
  </si>
  <si>
    <t>Liste</t>
  </si>
  <si>
    <t>A</t>
  </si>
  <si>
    <t>B</t>
  </si>
  <si>
    <t>C</t>
  </si>
  <si>
    <t>Matériel utilisé</t>
  </si>
  <si>
    <t>Fréquence du ttt</t>
  </si>
  <si>
    <t>Post-test</t>
  </si>
  <si>
    <t>Modalités de passation des pré- et post-tests:</t>
  </si>
  <si>
    <t xml:space="preserve">Auteur de la fiche:
Giulia Sasso 
</t>
  </si>
  <si>
    <t>t-test A-B</t>
  </si>
  <si>
    <t>contrôlé</t>
  </si>
  <si>
    <t>Total</t>
  </si>
  <si>
    <t>t-test A-C</t>
  </si>
  <si>
    <t>Variable contrôlée 5
(cv_cv)</t>
  </si>
  <si>
    <t>Question PICO:</t>
  </si>
  <si>
    <t>P:</t>
  </si>
  <si>
    <t>I:</t>
  </si>
  <si>
    <t>C:</t>
  </si>
  <si>
    <t>comparativement à l'absence de thérapie</t>
  </si>
  <si>
    <t>O:</t>
  </si>
  <si>
    <t>1x/sem pd 4 sem</t>
  </si>
  <si>
    <t>Prétest</t>
  </si>
  <si>
    <t>Posttest</t>
  </si>
  <si>
    <t>Plan de traitement</t>
  </si>
  <si>
    <t>Séance</t>
  </si>
  <si>
    <t>Matériel</t>
  </si>
  <si>
    <t>Nombre d'occurrences</t>
  </si>
  <si>
    <t>Séance 1</t>
  </si>
  <si>
    <t>maison</t>
  </si>
  <si>
    <t>Séance 2</t>
  </si>
  <si>
    <t>Séance 3</t>
  </si>
  <si>
    <t>Séance 4</t>
  </si>
  <si>
    <t>Objectif spécifique: production de manière correcte de clusters consonantiques contenant le phonème /l/ et les mots contenant ce cluster en position initiale.</t>
  </si>
  <si>
    <t>Objectif général: améliorer l'intelligibilité de l'enfant.</t>
  </si>
  <si>
    <t>Mots clés: phonologie, clusters, production, langage oral</t>
  </si>
  <si>
    <t>Diagnostic (DSM 5) :  Trouble du langage de type expressif (F 80.0)</t>
  </si>
  <si>
    <t>Age: 5 ans</t>
  </si>
  <si>
    <t>Niv scolaire/formation: 1PH</t>
  </si>
  <si>
    <t>clapier</t>
  </si>
  <si>
    <t>classe</t>
  </si>
  <si>
    <t>clavier</t>
  </si>
  <si>
    <t>cloche</t>
  </si>
  <si>
    <t>clou</t>
  </si>
  <si>
    <t>clé</t>
  </si>
  <si>
    <t>clown</t>
  </si>
  <si>
    <t>placard</t>
  </si>
  <si>
    <t>place</t>
  </si>
  <si>
    <t>plage</t>
  </si>
  <si>
    <t>planète</t>
  </si>
  <si>
    <t>plateau</t>
  </si>
  <si>
    <t>pleurer</t>
  </si>
  <si>
    <t>pluie</t>
  </si>
  <si>
    <t>flamme</t>
  </si>
  <si>
    <t>fleur</t>
  </si>
  <si>
    <t>fleuve</t>
  </si>
  <si>
    <t>flotter</t>
  </si>
  <si>
    <t>flou</t>
  </si>
  <si>
    <t>flèche</t>
  </si>
  <si>
    <t>flûte</t>
  </si>
  <si>
    <t>blanc</t>
  </si>
  <si>
    <t>blesser</t>
  </si>
  <si>
    <t>bleu</t>
  </si>
  <si>
    <t>bloc</t>
  </si>
  <si>
    <t>blonde</t>
  </si>
  <si>
    <t>blouson</t>
  </si>
  <si>
    <t>blé</t>
  </si>
  <si>
    <t>chaise</t>
  </si>
  <si>
    <t>chapeau</t>
  </si>
  <si>
    <t>chaussure</t>
  </si>
  <si>
    <t>char</t>
  </si>
  <si>
    <t>chasse</t>
  </si>
  <si>
    <t>chat</t>
  </si>
  <si>
    <t>chaud</t>
  </si>
  <si>
    <t>chaîne</t>
  </si>
  <si>
    <t>chanter</t>
  </si>
  <si>
    <t>chien</t>
  </si>
  <si>
    <t>chou</t>
  </si>
  <si>
    <t>cheval</t>
  </si>
  <si>
    <t>châle</t>
  </si>
  <si>
    <t>chêne</t>
  </si>
  <si>
    <t>Variable contrôlée 2
(freqlemfrilms2)</t>
  </si>
  <si>
    <t>Variable contrôlée 1
(phono)</t>
  </si>
  <si>
    <t>klapje</t>
  </si>
  <si>
    <t>klas</t>
  </si>
  <si>
    <t>klavje</t>
  </si>
  <si>
    <t>klOS</t>
  </si>
  <si>
    <t>klu</t>
  </si>
  <si>
    <t>kle</t>
  </si>
  <si>
    <t>klun</t>
  </si>
  <si>
    <t>plakaR</t>
  </si>
  <si>
    <t>plas</t>
  </si>
  <si>
    <t>plaZ</t>
  </si>
  <si>
    <t>planEt</t>
  </si>
  <si>
    <t>plato</t>
  </si>
  <si>
    <t>pl2Re</t>
  </si>
  <si>
    <t>pl8i</t>
  </si>
  <si>
    <t>Variable contrôlée 3
(nbsyllabes)</t>
  </si>
  <si>
    <t>CCVCCV</t>
  </si>
  <si>
    <t>CCVV</t>
  </si>
  <si>
    <t>CCVCV</t>
  </si>
  <si>
    <t>CCVCVVV</t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</si>
  <si>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VCVVC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</si>
  <si>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VCCV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</si>
  <si>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</si>
  <si>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</si>
  <si>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VCC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</si>
  <si>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VCVCC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</si>
  <si>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</si>
  <si>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VCVCV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</si>
  <si>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VCVVV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</si>
  <si>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VVCVC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</si>
  <si>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VVV</t>
    </r>
  </si>
  <si>
    <t>flam</t>
  </si>
  <si>
    <t>fl9R</t>
  </si>
  <si>
    <t>fl9v</t>
  </si>
  <si>
    <t>flote</t>
  </si>
  <si>
    <t>flu</t>
  </si>
  <si>
    <t>flES</t>
  </si>
  <si>
    <t>flyt</t>
  </si>
  <si>
    <t>bl@</t>
  </si>
  <si>
    <t>blese</t>
  </si>
  <si>
    <t>bl2</t>
  </si>
  <si>
    <t>blOk</t>
  </si>
  <si>
    <t>bl§d</t>
  </si>
  <si>
    <t>bluz§</t>
  </si>
  <si>
    <t>ble</t>
  </si>
  <si>
    <t>CCVVC</t>
  </si>
  <si>
    <t>CCVVCV</t>
  </si>
  <si>
    <t>CCVCCVC</t>
  </si>
  <si>
    <t>CCVC</t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</si>
  <si>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VVC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</si>
  <si>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VVCV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</si>
  <si>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VCCVC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</si>
  <si>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</t>
    </r>
  </si>
  <si>
    <t>SEz</t>
  </si>
  <si>
    <t>Sapo</t>
  </si>
  <si>
    <t>SosyR</t>
  </si>
  <si>
    <t>SaR</t>
  </si>
  <si>
    <t>Sas</t>
  </si>
  <si>
    <t>Sa</t>
  </si>
  <si>
    <t>So</t>
  </si>
  <si>
    <t>SEn</t>
  </si>
  <si>
    <t>S@te</t>
  </si>
  <si>
    <t>Sj5</t>
  </si>
  <si>
    <t>Su</t>
  </si>
  <si>
    <t>S°val</t>
  </si>
  <si>
    <t>Sal</t>
  </si>
  <si>
    <t>CCVVCCVCV</t>
  </si>
  <si>
    <t>CCVCVC</t>
  </si>
  <si>
    <t>4 séances de thérapie avec exercices de production du cluster en isolé + au sein de mots et travail à la maison (1x/jour)</t>
  </si>
  <si>
    <t xml:space="preserve">Prét-test: mots correctement produits (comptabilisation uniquement cluster)
</t>
  </si>
  <si>
    <t xml:space="preserve">Post-test: mots correctement produits (comptabilisation uniquement cluster)
</t>
  </si>
  <si>
    <t>7 x/sem pd 4 sem</t>
  </si>
  <si>
    <t>Pour un enfant en 1PH présentant un trouble au niveau de la phonologie en expression</t>
  </si>
  <si>
    <t>une thérapie par décomposition du mouvement du cluster et par automatisation de ce mouvement  à raison de 4 séances accompagnée de travail à domicile</t>
  </si>
  <si>
    <t>a-t-elle un effet sur la production de mots contenant ce cluster?</t>
  </si>
  <si>
    <t>Liste A</t>
  </si>
  <si>
    <t>Liste B</t>
  </si>
  <si>
    <t>Liste C non travaillée: mots contenant le phonème /S/ en initiale (articulation)</t>
  </si>
  <si>
    <t>Liste C</t>
  </si>
  <si>
    <t>cluster/phonème correctement produit</t>
  </si>
  <si>
    <t>prétest</t>
  </si>
  <si>
    <t>posttest</t>
  </si>
  <si>
    <t xml:space="preserve"> 1)Dénomination spontanée et si ne sait pas répétition
</t>
  </si>
  <si>
    <t>20x</t>
  </si>
  <si>
    <t>7x</t>
  </si>
  <si>
    <t>Production en isolé du cluster KL en le décomposant dans un premier temps puis de plus en plus vite</t>
  </si>
  <si>
    <t xml:space="preserve">Vérification: clusters KL isolé </t>
  </si>
  <si>
    <t>Production dans mots liste A cluster KL avec jeu oie également</t>
  </si>
  <si>
    <t>Vérification: mots clusters KL</t>
  </si>
  <si>
    <t>Commencer cluster PL isolé</t>
  </si>
  <si>
    <t>5x chaque mot</t>
  </si>
  <si>
    <t>reprendre mots avec KL + PL isolé</t>
  </si>
  <si>
    <t>Vérification: PL isolé puis mots avec PL</t>
  </si>
  <si>
    <t>Mots avec KL et PL</t>
  </si>
  <si>
    <t>Liste D contrôle</t>
  </si>
  <si>
    <t>Liste C généralisation non travaillée</t>
  </si>
  <si>
    <t>planche</t>
  </si>
  <si>
    <t>pl@S</t>
  </si>
  <si>
    <t>plante</t>
  </si>
  <si>
    <t>pl@t</t>
  </si>
  <si>
    <t>plat</t>
  </si>
  <si>
    <t>pla</t>
  </si>
  <si>
    <t>plein</t>
  </si>
  <si>
    <t>pl5</t>
  </si>
  <si>
    <t>pli</t>
  </si>
  <si>
    <t>plume</t>
  </si>
  <si>
    <t>plym</t>
  </si>
  <si>
    <t>Liste B non travaillée appariée</t>
  </si>
  <si>
    <t>classeur</t>
  </si>
  <si>
    <t>klas9R</t>
  </si>
  <si>
    <t>clinique</t>
  </si>
  <si>
    <t>klinik</t>
  </si>
  <si>
    <t>clocher</t>
  </si>
  <si>
    <t>kloSe</t>
  </si>
  <si>
    <t>club</t>
  </si>
  <si>
    <t>kl9b</t>
  </si>
  <si>
    <t>clôture</t>
  </si>
  <si>
    <t>klotyR</t>
  </si>
  <si>
    <t>klaxon</t>
  </si>
  <si>
    <t>klaks§</t>
  </si>
  <si>
    <t>client</t>
  </si>
  <si>
    <t>klij@</t>
  </si>
  <si>
    <t>Prétests/posttests: dénomination d'images sur langageoral.com et répétition si l'enfant ne conna'it pas le mot. 
Ttt: fiche production clusters isolés + exercices</t>
  </si>
  <si>
    <t>Matériel utilisé: voir onglets suivants</t>
  </si>
  <si>
    <t>Liste non travaillée.
Items appariés à liste A.</t>
  </si>
  <si>
    <t>Liste C non travaillée
Items appariés à liste A</t>
  </si>
  <si>
    <t>plomb</t>
  </si>
  <si>
    <t>pl§</t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</si>
  <si>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V-CVC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</si>
  <si>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V-CV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</si>
  <si>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VC-CV</t>
    </r>
  </si>
  <si>
    <r>
      <rPr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V-YV</t>
    </r>
  </si>
  <si>
    <t>t-test A-D</t>
  </si>
  <si>
    <t>Liste A travaillée</t>
  </si>
  <si>
    <t>D</t>
  </si>
  <si>
    <t>Liste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</si>
</sst>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vertical="center" textRotation="90"/>
    </xf>
    <xf numFmtId="0" fontId="2" fillId="0" borderId="7" xfId="0" applyFont="1" applyBorder="1" applyAlignment="1">
      <alignment vertical="center" textRotation="90"/>
    </xf>
    <xf numFmtId="164" fontId="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0" fontId="0" fillId="0" borderId="2" xfId="0" applyBorder="1"/>
    <xf numFmtId="0" fontId="0" fillId="7" borderId="0" xfId="0" applyFill="1"/>
    <xf numFmtId="0" fontId="0" fillId="8" borderId="0" xfId="0" applyFill="1"/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1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/>
    <xf numFmtId="0" fontId="1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8" borderId="2" xfId="0" applyFill="1" applyBorder="1"/>
    <xf numFmtId="0" fontId="0" fillId="8" borderId="2" xfId="0" applyFill="1" applyBorder="1" applyAlignment="1">
      <alignment vertical="center" wrapText="1"/>
    </xf>
    <xf numFmtId="0" fontId="0" fillId="7" borderId="2" xfId="0" applyFill="1" applyBorder="1"/>
    <xf numFmtId="0" fontId="0" fillId="7" borderId="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Production cluster consonantique /l/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'Fiche évaluations'!$N$28:$N$29</c:f>
              <c:strCache>
                <c:ptCount val="2"/>
                <c:pt idx="0">
                  <c:v>prétest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'Fiche évaluations'!$M$30:$M$33</c:f>
              <c:strCache>
                <c:ptCount val="4"/>
                <c:pt idx="0">
                  <c:v>Liste A</c:v>
                </c:pt>
                <c:pt idx="1">
                  <c:v>Liste B</c:v>
                </c:pt>
                <c:pt idx="2">
                  <c:v>Liste C</c:v>
                </c:pt>
                <c:pt idx="3">
                  <c:v>Liste D</c:v>
                </c:pt>
              </c:strCache>
            </c:strRef>
          </c:cat>
          <c:val>
            <c:numRef>
              <c:f>'Fiche évaluations'!$N$30:$N$33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3-4B84-933F-C5F0F51B2187}"/>
            </c:ext>
          </c:extLst>
        </c:ser>
        <c:ser>
          <c:idx val="1"/>
          <c:order val="1"/>
          <c:tx>
            <c:strRef>
              <c:f>'Fiche évaluations'!$O$28:$O$29</c:f>
              <c:strCache>
                <c:ptCount val="2"/>
                <c:pt idx="0">
                  <c:v>posttest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'Fiche évaluations'!$M$30:$M$33</c:f>
              <c:strCache>
                <c:ptCount val="4"/>
                <c:pt idx="0">
                  <c:v>Liste A</c:v>
                </c:pt>
                <c:pt idx="1">
                  <c:v>Liste B</c:v>
                </c:pt>
                <c:pt idx="2">
                  <c:v>Liste C</c:v>
                </c:pt>
                <c:pt idx="3">
                  <c:v>Liste D</c:v>
                </c:pt>
              </c:strCache>
            </c:strRef>
          </c:cat>
          <c:val>
            <c:numRef>
              <c:f>'Fiche évaluations'!$O$30:$O$33</c:f>
              <c:numCache>
                <c:formatCode>0.0</c:formatCode>
                <c:ptCount val="4"/>
                <c:pt idx="0" formatCode="General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3-4B84-933F-C5F0F51B2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8504768"/>
        <c:axId val="279740320"/>
      </c:barChart>
      <c:catAx>
        <c:axId val="15985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9740320"/>
        <c:crosses val="autoZero"/>
        <c:auto val="1"/>
        <c:lblAlgn val="ctr"/>
        <c:lblOffset val="100"/>
        <c:noMultiLvlLbl val="0"/>
      </c:catAx>
      <c:valAx>
        <c:axId val="27974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850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148710</xdr:rowOff>
    </xdr:from>
    <xdr:to>
      <xdr:col>13</xdr:col>
      <xdr:colOff>106594</xdr:colOff>
      <xdr:row>0</xdr:row>
      <xdr:rowOff>1227222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520" y="148710"/>
          <a:ext cx="1559335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3</xdr:col>
      <xdr:colOff>758464</xdr:colOff>
      <xdr:row>0</xdr:row>
      <xdr:rowOff>1060040</xdr:rowOff>
    </xdr:to>
    <xdr:pic>
      <xdr:nvPicPr>
        <xdr:cNvPr id="4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514958</xdr:colOff>
      <xdr:row>33</xdr:row>
      <xdr:rowOff>33228</xdr:rowOff>
    </xdr:from>
    <xdr:to>
      <xdr:col>16</xdr:col>
      <xdr:colOff>1242164</xdr:colOff>
      <xdr:row>49</xdr:row>
      <xdr:rowOff>36360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9D97FFB0-8E85-CFAF-42E9-6ADE51E89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643658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AB12A58-57A9-4C6E-972E-4362DED8E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01658" cy="2946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18</xdr:row>
      <xdr:rowOff>0</xdr:rowOff>
    </xdr:from>
    <xdr:to>
      <xdr:col>11</xdr:col>
      <xdr:colOff>82697</xdr:colOff>
      <xdr:row>35</xdr:row>
      <xdr:rowOff>19247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3EA0AB4-6B46-6455-2BB4-ED093E78A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3314700"/>
          <a:ext cx="8401197" cy="3149797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285750</xdr:colOff>
      <xdr:row>0</xdr:row>
      <xdr:rowOff>158750</xdr:rowOff>
    </xdr:from>
    <xdr:to>
      <xdr:col>17</xdr:col>
      <xdr:colOff>349527</xdr:colOff>
      <xdr:row>28</xdr:row>
      <xdr:rowOff>76461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8F8255D-A1CD-82F4-07E7-19D5A9BB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158750"/>
          <a:ext cx="5397777" cy="5073911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27</xdr:row>
      <xdr:rowOff>127000</xdr:rowOff>
    </xdr:from>
    <xdr:to>
      <xdr:col>17</xdr:col>
      <xdr:colOff>514632</xdr:colOff>
      <xdr:row>55</xdr:row>
      <xdr:rowOff>139966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401EFF5-454B-D7E2-8A7F-023001BF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81950" y="5099050"/>
          <a:ext cx="5486682" cy="516916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23</xdr:col>
      <xdr:colOff>444719</xdr:colOff>
      <xdr:row>30</xdr:row>
      <xdr:rowOff>127272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CF1C201-706B-B678-C91E-85AC57F3F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00" y="368300"/>
          <a:ext cx="4254719" cy="5283472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2</xdr:row>
      <xdr:rowOff>152400</xdr:rowOff>
    </xdr:from>
    <xdr:to>
      <xdr:col>23</xdr:col>
      <xdr:colOff>597119</xdr:colOff>
      <xdr:row>31</xdr:row>
      <xdr:rowOff>95522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7E0771E8-BE82-F5F5-AFE9-226735077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68400" y="520700"/>
          <a:ext cx="4254719" cy="528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7"/>
  <sheetViews>
    <sheetView view="pageLayout" zoomScale="73" zoomScaleNormal="100" zoomScalePageLayoutView="73" workbookViewId="0">
      <selection activeCell="R37" sqref="R37"/>
    </sheetView>
  </sheetViews>
  <sheetFormatPr baseColWidth="10" defaultRowHeight="15" x14ac:dyDescent="0.25"/>
  <cols>
    <col min="1" max="1" width="4.140625" customWidth="1"/>
    <col min="2" max="2" width="16.42578125" customWidth="1"/>
    <col min="3" max="4" width="10.42578125" customWidth="1"/>
    <col min="5" max="5" width="9.42578125" customWidth="1"/>
    <col min="7" max="8" width="14.85546875" style="34" customWidth="1"/>
    <col min="11" max="11" width="16.140625" customWidth="1"/>
    <col min="12" max="12" width="4.85546875" customWidth="1"/>
    <col min="13" max="13" width="14.140625" customWidth="1"/>
    <col min="14" max="14" width="12.42578125" customWidth="1"/>
    <col min="15" max="15" width="14.140625" customWidth="1"/>
    <col min="16" max="16" width="12.85546875" bestFit="1" customWidth="1"/>
    <col min="17" max="17" width="20.5703125" customWidth="1"/>
    <col min="19" max="19" width="15.42578125" customWidth="1"/>
    <col min="21" max="21" width="11.5703125" customWidth="1"/>
  </cols>
  <sheetData>
    <row r="1" spans="1:27" ht="102" customHeight="1" x14ac:dyDescent="0.25">
      <c r="A1" s="81"/>
      <c r="B1" s="81"/>
      <c r="C1" s="81"/>
      <c r="D1" s="81"/>
      <c r="E1" s="81"/>
      <c r="F1" s="82" t="s">
        <v>15</v>
      </c>
      <c r="G1" s="83"/>
      <c r="H1" s="20"/>
      <c r="K1" s="81"/>
      <c r="L1" s="81"/>
      <c r="M1" s="81"/>
      <c r="N1" s="81"/>
    </row>
    <row r="2" spans="1:27" ht="53.45" customHeight="1" x14ac:dyDescent="0.25">
      <c r="A2" s="86" t="s">
        <v>40</v>
      </c>
      <c r="B2" s="86"/>
      <c r="C2" s="86"/>
      <c r="D2" s="86"/>
      <c r="E2" s="86"/>
      <c r="F2" s="86"/>
      <c r="G2" s="86"/>
      <c r="H2" s="21"/>
      <c r="K2" s="85" t="s">
        <v>42</v>
      </c>
      <c r="L2" s="85"/>
      <c r="M2" s="85"/>
      <c r="N2" s="85"/>
      <c r="U2" s="81"/>
      <c r="V2" s="81"/>
      <c r="W2" s="81"/>
      <c r="X2" s="81"/>
    </row>
    <row r="3" spans="1:27" x14ac:dyDescent="0.25">
      <c r="A3" s="22" t="s">
        <v>39</v>
      </c>
      <c r="B3" s="22"/>
      <c r="C3" s="22"/>
      <c r="D3" s="22"/>
      <c r="E3" s="22"/>
      <c r="F3" s="22"/>
      <c r="G3" s="33"/>
      <c r="H3" s="33"/>
      <c r="K3" s="85" t="s">
        <v>43</v>
      </c>
      <c r="L3" s="85"/>
      <c r="M3" s="85"/>
      <c r="N3" s="85"/>
      <c r="U3" s="81"/>
      <c r="V3" s="81"/>
      <c r="W3" s="81"/>
      <c r="X3" s="81"/>
    </row>
    <row r="4" spans="1:27" x14ac:dyDescent="0.25">
      <c r="A4" s="87" t="s">
        <v>41</v>
      </c>
      <c r="B4" s="87"/>
      <c r="C4" s="87"/>
      <c r="D4" s="87"/>
      <c r="E4" s="87"/>
      <c r="F4" s="87"/>
      <c r="K4" s="85" t="s">
        <v>44</v>
      </c>
      <c r="L4" s="85"/>
      <c r="M4" s="85"/>
      <c r="N4" s="85"/>
      <c r="U4" s="81"/>
      <c r="V4" s="81"/>
      <c r="W4" s="81"/>
      <c r="X4" s="81"/>
    </row>
    <row r="5" spans="1:27" ht="30" customHeight="1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1"/>
      <c r="V5" s="81"/>
      <c r="W5" s="81"/>
      <c r="X5" s="81"/>
    </row>
    <row r="6" spans="1:27" x14ac:dyDescent="0.25">
      <c r="A6" s="3"/>
      <c r="B6" s="102" t="s">
        <v>14</v>
      </c>
      <c r="C6" s="102"/>
      <c r="D6" s="102"/>
      <c r="E6" s="102"/>
      <c r="F6" s="102"/>
      <c r="G6" s="32"/>
      <c r="H6" s="32"/>
      <c r="I6" s="3"/>
      <c r="J6" s="3"/>
      <c r="K6" s="4"/>
      <c r="L6" s="3"/>
      <c r="M6" s="3"/>
      <c r="N6" s="3"/>
      <c r="O6" s="3"/>
      <c r="P6" s="3"/>
      <c r="Q6" s="3"/>
      <c r="R6" s="3"/>
      <c r="S6" s="3"/>
      <c r="T6" s="3"/>
      <c r="U6" s="81"/>
      <c r="V6" s="81"/>
      <c r="W6" s="81"/>
      <c r="X6" s="81"/>
    </row>
    <row r="7" spans="1:27" ht="82.5" customHeight="1" x14ac:dyDescent="0.25">
      <c r="A7" s="5"/>
      <c r="B7" s="6" t="s">
        <v>6</v>
      </c>
      <c r="C7" s="1" t="s">
        <v>88</v>
      </c>
      <c r="D7" s="1" t="s">
        <v>87</v>
      </c>
      <c r="E7" s="1" t="s">
        <v>103</v>
      </c>
      <c r="F7" s="1" t="s">
        <v>20</v>
      </c>
      <c r="G7" s="6" t="s">
        <v>7</v>
      </c>
      <c r="H7" s="1" t="s">
        <v>157</v>
      </c>
      <c r="I7" s="7" t="s">
        <v>11</v>
      </c>
      <c r="J7" s="1" t="s">
        <v>12</v>
      </c>
      <c r="K7" s="1" t="s">
        <v>158</v>
      </c>
      <c r="L7" s="3"/>
      <c r="M7" s="98" t="s">
        <v>0</v>
      </c>
      <c r="N7" s="99"/>
      <c r="O7" s="100" t="s">
        <v>27</v>
      </c>
      <c r="P7" s="100"/>
      <c r="Q7" s="3"/>
      <c r="R7" s="3"/>
      <c r="S7" s="112" t="s">
        <v>2</v>
      </c>
      <c r="T7" s="112"/>
      <c r="U7" s="9"/>
      <c r="V7" s="9"/>
      <c r="W7" s="9"/>
      <c r="X7" s="3"/>
      <c r="Y7" s="3"/>
    </row>
    <row r="8" spans="1:27" ht="14.45" customHeight="1" x14ac:dyDescent="0.25">
      <c r="A8" s="105" t="s">
        <v>221</v>
      </c>
      <c r="B8" s="47" t="s">
        <v>45</v>
      </c>
      <c r="C8" t="s">
        <v>89</v>
      </c>
      <c r="D8">
        <v>0.3</v>
      </c>
      <c r="E8">
        <v>2</v>
      </c>
      <c r="F8" t="s">
        <v>108</v>
      </c>
      <c r="G8" s="1" t="s">
        <v>8</v>
      </c>
      <c r="H8" s="1">
        <v>0</v>
      </c>
      <c r="I8" s="108" t="s">
        <v>210</v>
      </c>
      <c r="J8" s="103" t="s">
        <v>156</v>
      </c>
      <c r="K8" s="1">
        <v>1</v>
      </c>
      <c r="L8" s="3"/>
      <c r="M8" s="100" t="s">
        <v>1</v>
      </c>
      <c r="N8" s="100"/>
      <c r="O8" s="100" t="s">
        <v>159</v>
      </c>
      <c r="P8" s="100"/>
      <c r="Q8" s="3"/>
      <c r="R8" s="3"/>
      <c r="S8" s="111"/>
      <c r="T8" s="111"/>
      <c r="U8" s="111"/>
      <c r="V8" s="111"/>
      <c r="W8" s="111"/>
      <c r="X8" s="111"/>
      <c r="Y8" s="111"/>
      <c r="Z8" s="111"/>
      <c r="AA8" s="111"/>
    </row>
    <row r="9" spans="1:27" x14ac:dyDescent="0.25">
      <c r="A9" s="106"/>
      <c r="B9" s="47" t="s">
        <v>46</v>
      </c>
      <c r="C9" t="s">
        <v>90</v>
      </c>
      <c r="D9">
        <v>78.989999999999995</v>
      </c>
      <c r="E9">
        <v>1</v>
      </c>
      <c r="F9" t="s">
        <v>109</v>
      </c>
      <c r="G9" s="1" t="s">
        <v>8</v>
      </c>
      <c r="H9" s="1">
        <v>0</v>
      </c>
      <c r="I9" s="109"/>
      <c r="J9" s="104"/>
      <c r="K9" s="1">
        <v>1</v>
      </c>
      <c r="L9" s="3"/>
      <c r="M9" s="98"/>
      <c r="N9" s="99"/>
      <c r="O9" s="100"/>
      <c r="P9" s="100"/>
      <c r="Q9" s="3"/>
      <c r="R9" s="3"/>
      <c r="S9" s="111"/>
      <c r="T9" s="111"/>
      <c r="U9" s="111"/>
      <c r="V9" s="111"/>
      <c r="W9" s="111"/>
      <c r="X9" s="111"/>
      <c r="Y9" s="111"/>
      <c r="Z9" s="111"/>
      <c r="AA9" s="111"/>
    </row>
    <row r="10" spans="1:27" x14ac:dyDescent="0.25">
      <c r="A10" s="106"/>
      <c r="B10" s="47" t="s">
        <v>47</v>
      </c>
      <c r="C10" t="s">
        <v>91</v>
      </c>
      <c r="D10">
        <v>1.77</v>
      </c>
      <c r="E10">
        <v>2</v>
      </c>
      <c r="F10" t="s">
        <v>108</v>
      </c>
      <c r="G10" s="1" t="s">
        <v>8</v>
      </c>
      <c r="H10" s="1">
        <v>0</v>
      </c>
      <c r="I10" s="109"/>
      <c r="J10" s="104"/>
      <c r="K10" s="1">
        <v>1</v>
      </c>
      <c r="L10" s="3"/>
      <c r="M10" s="98"/>
      <c r="N10" s="99"/>
      <c r="O10" s="100"/>
      <c r="P10" s="100"/>
      <c r="Q10" s="3"/>
      <c r="R10" s="3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27" x14ac:dyDescent="0.25">
      <c r="A11" s="106"/>
      <c r="B11" s="47" t="s">
        <v>48</v>
      </c>
      <c r="C11" t="s">
        <v>92</v>
      </c>
      <c r="D11">
        <v>19.72</v>
      </c>
      <c r="E11">
        <v>1</v>
      </c>
      <c r="F11" t="s">
        <v>109</v>
      </c>
      <c r="G11" s="1" t="s">
        <v>8</v>
      </c>
      <c r="H11" s="1">
        <v>0</v>
      </c>
      <c r="I11" s="109"/>
      <c r="J11" s="104"/>
      <c r="K11" s="1">
        <v>1</v>
      </c>
      <c r="L11" s="3"/>
      <c r="M11" s="3"/>
      <c r="N11" s="3"/>
      <c r="O11" s="3"/>
      <c r="P11" s="3"/>
      <c r="Q11" s="3"/>
      <c r="R11" s="3"/>
      <c r="S11" s="111"/>
      <c r="T11" s="111"/>
      <c r="U11" s="111"/>
      <c r="V11" s="111"/>
      <c r="W11" s="111"/>
      <c r="X11" s="111"/>
      <c r="Y11" s="111"/>
      <c r="Z11" s="111"/>
      <c r="AA11" s="111"/>
    </row>
    <row r="12" spans="1:27" x14ac:dyDescent="0.25">
      <c r="A12" s="106"/>
      <c r="B12" s="47" t="s">
        <v>49</v>
      </c>
      <c r="C12" t="s">
        <v>93</v>
      </c>
      <c r="D12">
        <v>13.83</v>
      </c>
      <c r="E12">
        <v>1</v>
      </c>
      <c r="F12" t="s">
        <v>110</v>
      </c>
      <c r="G12" s="1" t="s">
        <v>8</v>
      </c>
      <c r="H12" s="1">
        <v>0</v>
      </c>
      <c r="I12" s="109"/>
      <c r="J12" s="104"/>
      <c r="K12" s="1">
        <v>1</v>
      </c>
      <c r="L12" s="3"/>
      <c r="M12" s="3"/>
      <c r="N12" s="3"/>
      <c r="O12" s="3"/>
      <c r="P12" s="3"/>
      <c r="Q12" s="3"/>
      <c r="R12" s="3"/>
      <c r="S12" s="111"/>
      <c r="T12" s="111"/>
      <c r="U12" s="111"/>
      <c r="V12" s="111"/>
      <c r="W12" s="111"/>
      <c r="X12" s="111"/>
      <c r="Y12" s="111"/>
      <c r="Z12" s="111"/>
      <c r="AA12" s="111"/>
    </row>
    <row r="13" spans="1:27" x14ac:dyDescent="0.25">
      <c r="A13" s="106"/>
      <c r="B13" s="47" t="s">
        <v>50</v>
      </c>
      <c r="C13" t="s">
        <v>94</v>
      </c>
      <c r="D13">
        <v>118.13</v>
      </c>
      <c r="E13">
        <v>1</v>
      </c>
      <c r="F13" t="s">
        <v>111</v>
      </c>
      <c r="G13" s="1" t="s">
        <v>8</v>
      </c>
      <c r="H13" s="1">
        <v>0</v>
      </c>
      <c r="I13" s="109"/>
      <c r="J13" s="104"/>
      <c r="K13" s="1">
        <v>1</v>
      </c>
      <c r="L13" s="3"/>
      <c r="M13" s="9"/>
      <c r="N13" s="9"/>
      <c r="O13" s="9"/>
      <c r="P13" s="9"/>
      <c r="Q13" s="9"/>
      <c r="R13" s="3"/>
      <c r="S13" s="111"/>
      <c r="T13" s="111"/>
      <c r="U13" s="111"/>
      <c r="V13" s="111"/>
      <c r="W13" s="111"/>
      <c r="X13" s="111"/>
      <c r="Y13" s="111"/>
      <c r="Z13" s="111"/>
      <c r="AA13" s="111"/>
    </row>
    <row r="14" spans="1:27" ht="15.95" customHeight="1" x14ac:dyDescent="0.25">
      <c r="A14" s="106"/>
      <c r="B14" s="47" t="s">
        <v>51</v>
      </c>
      <c r="C14" t="s">
        <v>95</v>
      </c>
      <c r="D14">
        <v>0.06</v>
      </c>
      <c r="E14">
        <v>1</v>
      </c>
      <c r="F14" t="s">
        <v>112</v>
      </c>
      <c r="G14" s="1" t="s">
        <v>8</v>
      </c>
      <c r="H14" s="1">
        <v>0</v>
      </c>
      <c r="I14" s="109"/>
      <c r="J14" s="104"/>
      <c r="K14" s="1">
        <v>1</v>
      </c>
      <c r="L14" s="3"/>
      <c r="M14" s="113" t="s">
        <v>21</v>
      </c>
      <c r="N14" s="113"/>
      <c r="O14" s="113"/>
      <c r="P14" s="113"/>
      <c r="Q14" s="113"/>
      <c r="R14" s="11"/>
      <c r="S14" s="111"/>
      <c r="T14" s="111"/>
      <c r="U14" s="111"/>
      <c r="V14" s="111"/>
      <c r="W14" s="111"/>
      <c r="X14" s="111"/>
      <c r="Y14" s="111"/>
      <c r="Z14" s="111"/>
      <c r="AA14" s="111"/>
    </row>
    <row r="15" spans="1:27" ht="14.45" customHeight="1" x14ac:dyDescent="0.25">
      <c r="A15" s="106"/>
      <c r="B15" s="46" t="s">
        <v>52</v>
      </c>
      <c r="C15" t="s">
        <v>96</v>
      </c>
      <c r="D15">
        <v>21.47</v>
      </c>
      <c r="E15">
        <v>2</v>
      </c>
      <c r="F15" t="s">
        <v>113</v>
      </c>
      <c r="G15" s="1" t="s">
        <v>8</v>
      </c>
      <c r="H15" s="1">
        <v>0</v>
      </c>
      <c r="I15" s="109"/>
      <c r="J15" s="104"/>
      <c r="K15" s="1">
        <v>1</v>
      </c>
      <c r="L15" s="3"/>
      <c r="M15" s="36" t="s">
        <v>22</v>
      </c>
      <c r="N15" s="115" t="s">
        <v>160</v>
      </c>
      <c r="O15" s="116"/>
      <c r="P15" s="116"/>
      <c r="Q15" s="117"/>
      <c r="R15" s="11"/>
      <c r="S15" s="11"/>
      <c r="T15" s="11"/>
      <c r="U15" s="11"/>
      <c r="V15" s="11"/>
    </row>
    <row r="16" spans="1:27" x14ac:dyDescent="0.25">
      <c r="A16" s="106"/>
      <c r="B16" s="46" t="s">
        <v>53</v>
      </c>
      <c r="C16" t="s">
        <v>97</v>
      </c>
      <c r="D16">
        <v>301.3</v>
      </c>
      <c r="E16">
        <v>1</v>
      </c>
      <c r="F16" t="s">
        <v>114</v>
      </c>
      <c r="G16" s="1" t="s">
        <v>8</v>
      </c>
      <c r="H16" s="1">
        <v>0</v>
      </c>
      <c r="I16" s="110"/>
      <c r="J16" s="104"/>
      <c r="K16" s="1">
        <v>1</v>
      </c>
      <c r="L16" s="3"/>
      <c r="M16" s="114" t="s">
        <v>23</v>
      </c>
      <c r="N16" s="88" t="s">
        <v>161</v>
      </c>
      <c r="O16" s="88"/>
      <c r="P16" s="88"/>
      <c r="Q16" s="88"/>
      <c r="R16" s="11"/>
      <c r="S16" s="11"/>
      <c r="T16" s="11"/>
      <c r="U16" s="11"/>
      <c r="V16" s="11"/>
    </row>
    <row r="17" spans="1:22" x14ac:dyDescent="0.25">
      <c r="A17" s="106"/>
      <c r="B17" s="46" t="s">
        <v>54</v>
      </c>
      <c r="C17" t="s">
        <v>98</v>
      </c>
      <c r="D17">
        <v>48.19</v>
      </c>
      <c r="E17">
        <v>1</v>
      </c>
      <c r="F17" t="s">
        <v>114</v>
      </c>
      <c r="G17" s="1" t="s">
        <v>8</v>
      </c>
      <c r="H17" s="1">
        <v>0</v>
      </c>
      <c r="J17" s="104"/>
      <c r="K17" s="1">
        <v>1</v>
      </c>
      <c r="L17" s="3"/>
      <c r="M17" s="114"/>
      <c r="N17" s="88"/>
      <c r="O17" s="88"/>
      <c r="P17" s="88"/>
      <c r="Q17" s="88"/>
      <c r="R17" s="11"/>
      <c r="S17" s="11"/>
      <c r="T17" s="11"/>
      <c r="U17" s="11"/>
      <c r="V17" s="11"/>
    </row>
    <row r="18" spans="1:22" ht="48" x14ac:dyDescent="0.25">
      <c r="A18" s="106"/>
      <c r="B18" s="46" t="s">
        <v>55</v>
      </c>
      <c r="C18" t="s">
        <v>99</v>
      </c>
      <c r="D18">
        <v>61.11</v>
      </c>
      <c r="E18">
        <v>2</v>
      </c>
      <c r="F18" t="s">
        <v>115</v>
      </c>
      <c r="G18" s="1" t="s">
        <v>8</v>
      </c>
      <c r="H18" s="1">
        <v>0</v>
      </c>
      <c r="I18" s="30" t="s">
        <v>211</v>
      </c>
      <c r="J18" s="104"/>
      <c r="K18" s="1">
        <v>1</v>
      </c>
      <c r="L18" s="3"/>
      <c r="M18" s="36" t="s">
        <v>24</v>
      </c>
      <c r="N18" s="88" t="s">
        <v>25</v>
      </c>
      <c r="O18" s="88"/>
      <c r="P18" s="88"/>
      <c r="Q18" s="88"/>
      <c r="R18" s="11"/>
      <c r="S18" s="11"/>
      <c r="T18" s="11"/>
      <c r="U18" s="11"/>
      <c r="V18" s="11"/>
    </row>
    <row r="19" spans="1:22" x14ac:dyDescent="0.25">
      <c r="A19" s="106"/>
      <c r="B19" s="46" t="s">
        <v>56</v>
      </c>
      <c r="C19" t="s">
        <v>100</v>
      </c>
      <c r="D19">
        <v>17.170000000000002</v>
      </c>
      <c r="E19">
        <v>2</v>
      </c>
      <c r="F19" t="s">
        <v>116</v>
      </c>
      <c r="G19" s="1" t="s">
        <v>8</v>
      </c>
      <c r="H19" s="1">
        <v>0</v>
      </c>
      <c r="I19" s="30"/>
      <c r="J19" s="104"/>
      <c r="K19" s="1">
        <v>1</v>
      </c>
      <c r="L19" s="3"/>
      <c r="M19" s="36" t="s">
        <v>26</v>
      </c>
      <c r="N19" s="88" t="s">
        <v>162</v>
      </c>
      <c r="O19" s="88"/>
      <c r="P19" s="88"/>
      <c r="Q19" s="88"/>
      <c r="R19" s="11"/>
      <c r="S19" s="11"/>
      <c r="T19" s="11"/>
      <c r="U19" s="11"/>
      <c r="V19" s="11"/>
    </row>
    <row r="20" spans="1:22" x14ac:dyDescent="0.25">
      <c r="A20" s="106"/>
      <c r="B20" s="46" t="s">
        <v>57</v>
      </c>
      <c r="C20" t="s">
        <v>101</v>
      </c>
      <c r="D20">
        <v>191.64</v>
      </c>
      <c r="E20">
        <v>2</v>
      </c>
      <c r="F20" t="s">
        <v>117</v>
      </c>
      <c r="G20" s="1" t="s">
        <v>8</v>
      </c>
      <c r="H20" s="1">
        <v>0</v>
      </c>
      <c r="J20" s="104"/>
      <c r="K20" s="1">
        <v>1</v>
      </c>
      <c r="L20" s="3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106"/>
      <c r="B21" s="46" t="s">
        <v>58</v>
      </c>
      <c r="C21" t="s">
        <v>102</v>
      </c>
      <c r="D21">
        <v>46.1</v>
      </c>
      <c r="E21">
        <v>1</v>
      </c>
      <c r="F21" t="s">
        <v>118</v>
      </c>
      <c r="G21" s="1" t="s">
        <v>8</v>
      </c>
      <c r="H21" s="1">
        <v>0</v>
      </c>
      <c r="I21" s="30"/>
      <c r="J21" s="104"/>
      <c r="K21" s="1">
        <v>1</v>
      </c>
      <c r="L21" s="3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106"/>
      <c r="B22" s="74" t="s">
        <v>18</v>
      </c>
      <c r="C22" s="28"/>
      <c r="D22" s="28">
        <f>AVERAGE(D8:D21)</f>
        <v>65.698571428571427</v>
      </c>
      <c r="E22" s="28">
        <f>AVERAGE(E8:E21)</f>
        <v>1.4285714285714286</v>
      </c>
      <c r="F22" s="28"/>
      <c r="G22" s="1"/>
      <c r="H22" s="1">
        <v>0</v>
      </c>
      <c r="I22" s="30"/>
      <c r="J22" s="30"/>
      <c r="K22" s="1">
        <v>14</v>
      </c>
      <c r="L22" s="3"/>
      <c r="M22" s="37" t="s">
        <v>3</v>
      </c>
      <c r="N22" s="38"/>
      <c r="O22" s="38"/>
      <c r="P22" s="39"/>
      <c r="R22" s="2"/>
      <c r="S22" s="2"/>
      <c r="T22" s="19"/>
      <c r="U22" s="19"/>
      <c r="V22" s="19"/>
    </row>
    <row r="23" spans="1:22" ht="24.95" customHeight="1" x14ac:dyDescent="0.25">
      <c r="A23" s="106"/>
      <c r="B23" s="74" t="s">
        <v>16</v>
      </c>
      <c r="C23" s="28" t="s">
        <v>17</v>
      </c>
      <c r="D23" s="28">
        <f>_xlfn.T.TEST(D8:D21,D25:D38,2,2)</f>
        <v>0.32358174900326819</v>
      </c>
      <c r="E23" s="28">
        <f>_xlfn.T.TEST(E8:E21,E25:E38,2,2)</f>
        <v>1</v>
      </c>
      <c r="F23" s="28" t="s">
        <v>17</v>
      </c>
      <c r="G23" s="1"/>
      <c r="H23" s="1"/>
      <c r="I23" s="30"/>
      <c r="J23" s="30"/>
      <c r="K23" s="1"/>
      <c r="L23" s="3"/>
      <c r="M23" s="35" t="s">
        <v>28</v>
      </c>
      <c r="N23" s="1" t="s">
        <v>167</v>
      </c>
      <c r="O23" s="2"/>
      <c r="P23" s="35" t="s">
        <v>29</v>
      </c>
      <c r="Q23" s="1" t="s">
        <v>167</v>
      </c>
      <c r="R23" s="2"/>
      <c r="S23" s="2"/>
      <c r="T23" s="2"/>
    </row>
    <row r="24" spans="1:22" x14ac:dyDescent="0.25">
      <c r="A24" s="24"/>
      <c r="B24" s="74" t="s">
        <v>19</v>
      </c>
      <c r="C24" s="28" t="s">
        <v>17</v>
      </c>
      <c r="D24" s="73">
        <f>_xlfn.T.TEST(D8:D21,D40:D53,2,2)</f>
        <v>0.21420649590988911</v>
      </c>
      <c r="E24" s="73">
        <f>_xlfn.T.TEST(E8:E21,E40:E53,2,2)</f>
        <v>0.24025439835079221</v>
      </c>
      <c r="F24" s="28" t="s">
        <v>17</v>
      </c>
      <c r="G24" s="1"/>
      <c r="H24" s="1"/>
      <c r="I24" s="30"/>
      <c r="J24" s="30"/>
      <c r="K24" s="1"/>
      <c r="L24" s="3"/>
      <c r="M24" s="1" t="s">
        <v>163</v>
      </c>
      <c r="N24" s="1">
        <v>0</v>
      </c>
      <c r="O24" s="2"/>
      <c r="P24" s="1" t="s">
        <v>163</v>
      </c>
      <c r="Q24" s="1">
        <v>14</v>
      </c>
      <c r="R24" s="2"/>
      <c r="S24" s="2"/>
      <c r="T24" s="2"/>
    </row>
    <row r="25" spans="1:22" ht="14.45" customHeight="1" x14ac:dyDescent="0.25">
      <c r="A25" s="107" t="s">
        <v>195</v>
      </c>
      <c r="B25" s="77" t="s">
        <v>196</v>
      </c>
      <c r="C25" s="45" t="s">
        <v>197</v>
      </c>
      <c r="D25" s="45">
        <v>0.69</v>
      </c>
      <c r="E25" s="45">
        <v>2</v>
      </c>
      <c r="F25" s="45" t="s">
        <v>216</v>
      </c>
      <c r="G25" s="1" t="s">
        <v>9</v>
      </c>
      <c r="H25" s="1">
        <v>0</v>
      </c>
      <c r="I25" s="88" t="s">
        <v>212</v>
      </c>
      <c r="J25" s="88"/>
      <c r="K25" s="1">
        <v>1</v>
      </c>
      <c r="L25" s="3"/>
      <c r="M25" s="1" t="s">
        <v>164</v>
      </c>
      <c r="N25" s="1">
        <v>0</v>
      </c>
      <c r="O25" s="2"/>
      <c r="P25" s="1" t="s">
        <v>164</v>
      </c>
      <c r="Q25" s="1">
        <v>13</v>
      </c>
      <c r="R25" s="2"/>
      <c r="S25" s="2"/>
      <c r="T25" s="2"/>
    </row>
    <row r="26" spans="1:22" ht="14.45" customHeight="1" x14ac:dyDescent="0.25">
      <c r="A26" s="107"/>
      <c r="B26" s="77" t="s">
        <v>198</v>
      </c>
      <c r="C26" s="45" t="s">
        <v>199</v>
      </c>
      <c r="D26" s="45">
        <v>18.79</v>
      </c>
      <c r="E26" s="45">
        <v>2</v>
      </c>
      <c r="F26" s="45" t="s">
        <v>216</v>
      </c>
      <c r="G26" s="1" t="s">
        <v>9</v>
      </c>
      <c r="H26" s="1">
        <v>0</v>
      </c>
      <c r="I26" s="88"/>
      <c r="J26" s="88"/>
      <c r="K26" s="1">
        <v>1</v>
      </c>
      <c r="L26" s="3"/>
      <c r="M26" s="1" t="s">
        <v>166</v>
      </c>
      <c r="N26" s="1">
        <v>0</v>
      </c>
      <c r="O26" s="2"/>
      <c r="P26" s="1" t="s">
        <v>166</v>
      </c>
      <c r="Q26" s="1">
        <v>0</v>
      </c>
      <c r="R26" s="2"/>
      <c r="S26" s="2"/>
      <c r="T26" s="2"/>
    </row>
    <row r="27" spans="1:22" ht="36" customHeight="1" x14ac:dyDescent="0.25">
      <c r="A27" s="107"/>
      <c r="B27" s="77" t="s">
        <v>200</v>
      </c>
      <c r="C27" s="45" t="s">
        <v>201</v>
      </c>
      <c r="D27" s="45">
        <v>2.38</v>
      </c>
      <c r="E27" s="45">
        <v>2</v>
      </c>
      <c r="F27" s="45" t="s">
        <v>217</v>
      </c>
      <c r="G27" s="1" t="s">
        <v>9</v>
      </c>
      <c r="H27" s="1">
        <v>0</v>
      </c>
      <c r="I27" s="88"/>
      <c r="J27" s="88"/>
      <c r="K27" s="1">
        <v>1</v>
      </c>
      <c r="L27" s="3"/>
      <c r="M27" s="3"/>
      <c r="N27" s="3"/>
      <c r="O27" s="3"/>
      <c r="P27" s="3"/>
      <c r="S27" s="40"/>
      <c r="T27" s="40"/>
      <c r="U27" s="40"/>
      <c r="V27" s="3"/>
    </row>
    <row r="28" spans="1:22" x14ac:dyDescent="0.25">
      <c r="A28" s="107"/>
      <c r="B28" s="77" t="s">
        <v>202</v>
      </c>
      <c r="C28" s="45" t="s">
        <v>203</v>
      </c>
      <c r="D28" s="45">
        <v>67.510000000000005</v>
      </c>
      <c r="E28" s="45">
        <v>1</v>
      </c>
      <c r="F28" s="45" t="s">
        <v>140</v>
      </c>
      <c r="G28" s="1" t="s">
        <v>9</v>
      </c>
      <c r="H28" s="1">
        <v>0</v>
      </c>
      <c r="I28" s="88"/>
      <c r="J28" s="88"/>
      <c r="K28" s="1">
        <v>1</v>
      </c>
      <c r="L28" s="3"/>
      <c r="N28" s="101" t="s">
        <v>168</v>
      </c>
      <c r="O28" s="101" t="s">
        <v>169</v>
      </c>
      <c r="P28" s="101"/>
      <c r="Q28" s="2"/>
      <c r="R28" s="4"/>
      <c r="S28" s="3"/>
      <c r="T28" s="3"/>
      <c r="U28" s="3"/>
      <c r="V28" s="3"/>
    </row>
    <row r="29" spans="1:22" ht="36" customHeight="1" x14ac:dyDescent="0.25">
      <c r="A29" s="107"/>
      <c r="B29" s="77" t="s">
        <v>204</v>
      </c>
      <c r="C29" s="45" t="s">
        <v>205</v>
      </c>
      <c r="D29" s="45">
        <v>6</v>
      </c>
      <c r="E29" s="45">
        <v>2</v>
      </c>
      <c r="F29" s="45" t="s">
        <v>216</v>
      </c>
      <c r="G29" s="1" t="s">
        <v>9</v>
      </c>
      <c r="H29" s="1">
        <v>0</v>
      </c>
      <c r="I29" s="88"/>
      <c r="J29" s="88"/>
      <c r="K29" s="1">
        <v>1</v>
      </c>
      <c r="L29" s="3"/>
      <c r="M29" s="1" t="s">
        <v>167</v>
      </c>
      <c r="N29" s="101"/>
      <c r="O29" s="101"/>
      <c r="P29" s="101"/>
      <c r="R29" s="2"/>
    </row>
    <row r="30" spans="1:22" x14ac:dyDescent="0.25">
      <c r="A30" s="107"/>
      <c r="B30" s="77" t="s">
        <v>206</v>
      </c>
      <c r="C30" s="45" t="s">
        <v>207</v>
      </c>
      <c r="D30" s="45">
        <v>5.55</v>
      </c>
      <c r="E30" s="45">
        <v>2</v>
      </c>
      <c r="F30" s="45" t="s">
        <v>218</v>
      </c>
      <c r="G30" s="1" t="s">
        <v>9</v>
      </c>
      <c r="H30" s="1">
        <v>0</v>
      </c>
      <c r="I30" s="88"/>
      <c r="J30" s="88"/>
      <c r="K30" s="1">
        <v>1</v>
      </c>
      <c r="L30" s="3"/>
      <c r="M30" s="1" t="s">
        <v>163</v>
      </c>
      <c r="N30" s="1">
        <v>0</v>
      </c>
      <c r="O30" s="48">
        <v>14</v>
      </c>
      <c r="P30" s="48"/>
      <c r="Q30" s="48"/>
      <c r="R30" s="48"/>
      <c r="S30" s="2"/>
      <c r="T30" s="48"/>
      <c r="U30" s="48"/>
    </row>
    <row r="31" spans="1:22" ht="14.45" customHeight="1" x14ac:dyDescent="0.25">
      <c r="A31" s="107"/>
      <c r="B31" s="78" t="s">
        <v>208</v>
      </c>
      <c r="C31" s="67" t="s">
        <v>209</v>
      </c>
      <c r="D31" s="67">
        <v>112.12</v>
      </c>
      <c r="E31" s="67">
        <v>2</v>
      </c>
      <c r="F31" s="67" t="s">
        <v>219</v>
      </c>
      <c r="G31" s="1" t="s">
        <v>9</v>
      </c>
      <c r="H31" s="1">
        <v>0</v>
      </c>
      <c r="I31" s="88"/>
      <c r="J31" s="88"/>
      <c r="K31" s="1">
        <v>1</v>
      </c>
      <c r="L31" s="3"/>
      <c r="M31" s="1" t="s">
        <v>164</v>
      </c>
      <c r="N31" s="1">
        <v>0</v>
      </c>
      <c r="O31" s="50">
        <v>14</v>
      </c>
      <c r="P31" s="51"/>
      <c r="Q31" s="50"/>
      <c r="R31" s="50"/>
      <c r="S31" s="52"/>
      <c r="T31" s="50"/>
      <c r="U31" s="50"/>
    </row>
    <row r="32" spans="1:22" x14ac:dyDescent="0.25">
      <c r="A32" s="107"/>
      <c r="B32" s="79" t="s">
        <v>184</v>
      </c>
      <c r="C32" s="45" t="s">
        <v>185</v>
      </c>
      <c r="D32" s="45">
        <v>13.37</v>
      </c>
      <c r="E32" s="45">
        <v>1</v>
      </c>
      <c r="F32" s="45" t="s">
        <v>140</v>
      </c>
      <c r="G32" s="1" t="s">
        <v>9</v>
      </c>
      <c r="H32" s="1">
        <v>0</v>
      </c>
      <c r="I32" s="88"/>
      <c r="J32" s="88"/>
      <c r="K32" s="1">
        <v>1</v>
      </c>
      <c r="L32" s="3"/>
      <c r="M32" s="1" t="s">
        <v>166</v>
      </c>
      <c r="N32" s="1">
        <v>0</v>
      </c>
      <c r="O32" s="50">
        <v>13</v>
      </c>
      <c r="P32" s="51"/>
      <c r="Q32" s="50"/>
      <c r="R32" s="50"/>
      <c r="S32" s="52"/>
      <c r="T32" s="50"/>
      <c r="U32" s="50"/>
    </row>
    <row r="33" spans="1:22" x14ac:dyDescent="0.25">
      <c r="A33" s="107"/>
      <c r="B33" s="79" t="s">
        <v>186</v>
      </c>
      <c r="C33" s="45" t="s">
        <v>187</v>
      </c>
      <c r="D33" s="45">
        <v>21.86</v>
      </c>
      <c r="E33" s="45">
        <v>1</v>
      </c>
      <c r="F33" s="45" t="s">
        <v>140</v>
      </c>
      <c r="G33" s="1" t="s">
        <v>9</v>
      </c>
      <c r="H33" s="1">
        <v>0</v>
      </c>
      <c r="I33" s="88"/>
      <c r="J33" s="88"/>
      <c r="K33" s="1">
        <v>1</v>
      </c>
      <c r="L33" s="3"/>
      <c r="M33" s="49" t="s">
        <v>223</v>
      </c>
      <c r="N33" s="53">
        <v>0</v>
      </c>
      <c r="O33" s="50">
        <v>0</v>
      </c>
      <c r="P33" s="54"/>
      <c r="Q33" s="50"/>
      <c r="R33" s="50"/>
      <c r="S33" s="52"/>
      <c r="T33" s="50"/>
      <c r="U33" s="50"/>
      <c r="V33" s="3"/>
    </row>
    <row r="34" spans="1:22" x14ac:dyDescent="0.25">
      <c r="A34" s="107"/>
      <c r="B34" s="79" t="s">
        <v>188</v>
      </c>
      <c r="C34" s="45" t="s">
        <v>189</v>
      </c>
      <c r="D34" s="45">
        <v>30.24</v>
      </c>
      <c r="E34" s="45">
        <v>1</v>
      </c>
      <c r="F34" s="45" t="s">
        <v>111</v>
      </c>
      <c r="G34" s="1" t="s">
        <v>9</v>
      </c>
      <c r="H34" s="1">
        <v>0</v>
      </c>
      <c r="I34" s="88"/>
      <c r="J34" s="88"/>
      <c r="K34" s="1">
        <v>1</v>
      </c>
      <c r="L34" s="3"/>
      <c r="M34" s="55"/>
      <c r="N34" s="50"/>
      <c r="O34" s="50"/>
      <c r="P34" s="51"/>
      <c r="Q34" s="50"/>
      <c r="R34" s="50"/>
      <c r="S34" s="52"/>
      <c r="T34" s="50"/>
      <c r="U34" s="50"/>
      <c r="V34" s="3"/>
    </row>
    <row r="35" spans="1:22" x14ac:dyDescent="0.25">
      <c r="A35" s="107"/>
      <c r="B35" s="79" t="s">
        <v>190</v>
      </c>
      <c r="C35" s="45" t="s">
        <v>191</v>
      </c>
      <c r="D35" s="45">
        <v>208.75</v>
      </c>
      <c r="E35" s="45">
        <v>1</v>
      </c>
      <c r="F35" s="45" t="s">
        <v>111</v>
      </c>
      <c r="G35" s="1" t="s">
        <v>9</v>
      </c>
      <c r="H35" s="1">
        <v>0</v>
      </c>
      <c r="I35" s="88"/>
      <c r="J35" s="88"/>
      <c r="K35" s="1">
        <v>1</v>
      </c>
      <c r="L35" s="3"/>
      <c r="M35" s="49"/>
      <c r="N35" s="50"/>
      <c r="O35" s="50"/>
      <c r="P35" s="54"/>
      <c r="Q35" s="50"/>
      <c r="R35" s="50"/>
      <c r="S35" s="52"/>
      <c r="T35" s="50"/>
      <c r="U35" s="50"/>
      <c r="V35" s="3"/>
    </row>
    <row r="36" spans="1:22" x14ac:dyDescent="0.25">
      <c r="A36" s="107"/>
      <c r="B36" s="79" t="s">
        <v>192</v>
      </c>
      <c r="C36" s="45" t="s">
        <v>192</v>
      </c>
      <c r="D36" s="45">
        <v>6</v>
      </c>
      <c r="E36" s="45">
        <v>1</v>
      </c>
      <c r="F36" s="45" t="s">
        <v>111</v>
      </c>
      <c r="G36" s="1" t="s">
        <v>9</v>
      </c>
      <c r="H36" s="1">
        <v>0</v>
      </c>
      <c r="I36" s="88"/>
      <c r="J36" s="88"/>
      <c r="K36" s="1">
        <v>1</v>
      </c>
      <c r="L36" s="3"/>
      <c r="M36" s="55"/>
      <c r="N36" s="50"/>
      <c r="O36" s="50"/>
      <c r="P36" s="51"/>
      <c r="Q36" s="50"/>
      <c r="R36" s="50"/>
      <c r="S36" s="52"/>
      <c r="T36" s="50"/>
      <c r="U36" s="50"/>
      <c r="V36" s="3"/>
    </row>
    <row r="37" spans="1:22" x14ac:dyDescent="0.25">
      <c r="A37" s="107"/>
      <c r="B37" s="79" t="s">
        <v>193</v>
      </c>
      <c r="C37" s="45" t="s">
        <v>194</v>
      </c>
      <c r="D37" s="45">
        <v>15.29</v>
      </c>
      <c r="E37" s="45">
        <v>1</v>
      </c>
      <c r="F37" s="45" t="s">
        <v>140</v>
      </c>
      <c r="G37" s="1" t="s">
        <v>9</v>
      </c>
      <c r="H37" s="1">
        <v>0</v>
      </c>
      <c r="I37" s="88"/>
      <c r="J37" s="88"/>
      <c r="K37" s="1">
        <v>1</v>
      </c>
      <c r="L37" s="3"/>
      <c r="M37" s="55"/>
      <c r="N37" s="53"/>
      <c r="O37" s="50"/>
      <c r="P37" s="51"/>
      <c r="Q37" s="50"/>
      <c r="R37" s="50"/>
      <c r="S37" s="52"/>
      <c r="T37" s="50"/>
      <c r="U37" s="50"/>
      <c r="V37" s="3"/>
    </row>
    <row r="38" spans="1:22" x14ac:dyDescent="0.25">
      <c r="A38" s="107"/>
      <c r="B38" s="80" t="s">
        <v>214</v>
      </c>
      <c r="C38" s="67" t="s">
        <v>215</v>
      </c>
      <c r="D38" s="67">
        <v>20.239999999999998</v>
      </c>
      <c r="E38" s="67">
        <v>1</v>
      </c>
      <c r="F38" s="67" t="s">
        <v>111</v>
      </c>
      <c r="G38" s="1" t="s">
        <v>9</v>
      </c>
      <c r="H38" s="1">
        <v>0</v>
      </c>
      <c r="I38" s="88"/>
      <c r="J38" s="88"/>
      <c r="K38" s="1">
        <v>1</v>
      </c>
      <c r="L38" s="3"/>
      <c r="M38" s="49"/>
      <c r="N38" s="50"/>
      <c r="O38" s="50"/>
      <c r="P38" s="54"/>
      <c r="Q38" s="50"/>
      <c r="R38" s="50"/>
      <c r="S38" s="52"/>
      <c r="T38" s="50"/>
      <c r="U38" s="50"/>
      <c r="V38" s="3"/>
    </row>
    <row r="39" spans="1:22" x14ac:dyDescent="0.25">
      <c r="A39" s="24"/>
      <c r="B39" s="75" t="s">
        <v>18</v>
      </c>
      <c r="C39" s="76"/>
      <c r="D39" s="64">
        <f>AVERAGE(D25:D38)</f>
        <v>37.770714285714291</v>
      </c>
      <c r="E39" s="76"/>
      <c r="F39" s="64" t="s">
        <v>17</v>
      </c>
      <c r="G39" s="58"/>
      <c r="H39" s="58">
        <v>0</v>
      </c>
      <c r="I39" s="72"/>
      <c r="J39" s="72"/>
      <c r="K39" s="58">
        <v>14</v>
      </c>
      <c r="L39" s="3"/>
      <c r="M39" s="49"/>
      <c r="N39" s="50"/>
      <c r="O39" s="50"/>
      <c r="P39" s="54"/>
      <c r="Q39" s="50"/>
      <c r="R39" s="50"/>
      <c r="S39" s="52"/>
      <c r="T39" s="50"/>
      <c r="U39" s="50"/>
      <c r="V39" s="3"/>
    </row>
    <row r="40" spans="1:22" ht="63.75" customHeight="1" x14ac:dyDescent="0.25">
      <c r="A40" s="107" t="s">
        <v>183</v>
      </c>
      <c r="B40" s="70" t="s">
        <v>59</v>
      </c>
      <c r="C40" s="45" t="s">
        <v>119</v>
      </c>
      <c r="D40" s="45">
        <v>26.93</v>
      </c>
      <c r="E40" s="45">
        <v>1</v>
      </c>
      <c r="F40" s="45" t="s">
        <v>109</v>
      </c>
      <c r="G40" s="1" t="s">
        <v>10</v>
      </c>
      <c r="H40" s="34">
        <v>0</v>
      </c>
      <c r="I40" s="88" t="s">
        <v>213</v>
      </c>
      <c r="J40" s="30"/>
      <c r="K40" s="1">
        <v>1</v>
      </c>
      <c r="L40" s="3"/>
      <c r="M40" s="49"/>
      <c r="N40" s="50"/>
      <c r="O40" s="50"/>
      <c r="P40" s="54"/>
      <c r="Q40" s="50"/>
      <c r="R40" s="50"/>
      <c r="S40" s="52"/>
      <c r="T40" s="50"/>
      <c r="U40" s="50"/>
      <c r="V40" s="3"/>
    </row>
    <row r="41" spans="1:22" x14ac:dyDescent="0.25">
      <c r="A41" s="107"/>
      <c r="B41" s="70" t="s">
        <v>60</v>
      </c>
      <c r="C41" s="45" t="s">
        <v>120</v>
      </c>
      <c r="D41" s="45">
        <v>99.75</v>
      </c>
      <c r="E41" s="45">
        <v>1</v>
      </c>
      <c r="F41" s="45" t="s">
        <v>137</v>
      </c>
      <c r="G41" s="1" t="s">
        <v>10</v>
      </c>
      <c r="H41" s="34">
        <v>0</v>
      </c>
      <c r="I41" s="88"/>
      <c r="J41" s="30"/>
      <c r="K41" s="1">
        <v>1</v>
      </c>
      <c r="L41" s="3"/>
      <c r="M41" s="49"/>
      <c r="N41" s="50"/>
      <c r="O41" s="50"/>
      <c r="P41" s="54"/>
      <c r="Q41" s="53"/>
      <c r="R41" s="53"/>
      <c r="S41" s="52"/>
      <c r="T41" s="50"/>
      <c r="U41" s="50"/>
      <c r="V41" s="3"/>
    </row>
    <row r="42" spans="1:22" ht="14.45" customHeight="1" x14ac:dyDescent="0.25">
      <c r="A42" s="107"/>
      <c r="B42" s="70" t="s">
        <v>61</v>
      </c>
      <c r="C42" s="45" t="s">
        <v>121</v>
      </c>
      <c r="D42" s="45">
        <v>21.58</v>
      </c>
      <c r="E42" s="45">
        <v>1</v>
      </c>
      <c r="F42" s="45" t="s">
        <v>138</v>
      </c>
      <c r="G42" s="1" t="s">
        <v>10</v>
      </c>
      <c r="H42" s="34">
        <v>0</v>
      </c>
      <c r="I42" s="88"/>
      <c r="J42" s="30"/>
      <c r="K42" s="1">
        <v>0</v>
      </c>
      <c r="L42" s="3"/>
      <c r="M42" s="55"/>
      <c r="N42" s="50"/>
      <c r="O42" s="50"/>
      <c r="P42" s="54"/>
      <c r="Q42" s="50"/>
      <c r="R42" s="50"/>
      <c r="S42" s="52"/>
      <c r="T42" s="50"/>
      <c r="U42" s="50"/>
      <c r="V42" s="3"/>
    </row>
    <row r="43" spans="1:22" x14ac:dyDescent="0.25">
      <c r="A43" s="107"/>
      <c r="B43" s="70" t="s">
        <v>62</v>
      </c>
      <c r="C43" s="45" t="s">
        <v>122</v>
      </c>
      <c r="D43" s="45">
        <v>12.79</v>
      </c>
      <c r="E43" s="45">
        <v>2</v>
      </c>
      <c r="F43" s="45" t="s">
        <v>139</v>
      </c>
      <c r="G43" s="1" t="s">
        <v>10</v>
      </c>
      <c r="H43" s="34">
        <v>0</v>
      </c>
      <c r="I43" s="88"/>
      <c r="J43" s="1"/>
      <c r="K43" s="1">
        <v>1</v>
      </c>
      <c r="L43" s="3"/>
      <c r="M43" s="49"/>
      <c r="N43" s="50"/>
      <c r="O43" s="50"/>
      <c r="P43" s="54"/>
      <c r="Q43" s="50"/>
      <c r="R43" s="50"/>
      <c r="S43" s="52"/>
      <c r="T43" s="50"/>
      <c r="U43" s="50"/>
      <c r="V43" s="3"/>
    </row>
    <row r="44" spans="1:22" x14ac:dyDescent="0.25">
      <c r="A44" s="107"/>
      <c r="B44" s="70" t="s">
        <v>63</v>
      </c>
      <c r="C44" s="45" t="s">
        <v>123</v>
      </c>
      <c r="D44" s="45">
        <v>8.18</v>
      </c>
      <c r="E44" s="45">
        <v>1</v>
      </c>
      <c r="F44" s="45" t="s">
        <v>110</v>
      </c>
      <c r="G44" s="1" t="s">
        <v>10</v>
      </c>
      <c r="H44" s="34">
        <v>0</v>
      </c>
      <c r="I44" s="88"/>
      <c r="J44" s="1"/>
      <c r="K44" s="1">
        <v>1</v>
      </c>
      <c r="L44" s="3"/>
      <c r="M44" s="55"/>
      <c r="N44" s="50"/>
      <c r="O44" s="50"/>
      <c r="P44" s="51"/>
      <c r="Q44" s="50"/>
      <c r="R44" s="50"/>
      <c r="S44" s="52"/>
      <c r="T44" s="50"/>
      <c r="U44" s="50"/>
      <c r="V44" s="3"/>
    </row>
    <row r="45" spans="1:22" x14ac:dyDescent="0.25">
      <c r="A45" s="107"/>
      <c r="B45" s="70" t="s">
        <v>64</v>
      </c>
      <c r="C45" s="45" t="s">
        <v>124</v>
      </c>
      <c r="D45" s="45">
        <v>12.76</v>
      </c>
      <c r="E45" s="45">
        <v>1</v>
      </c>
      <c r="F45" s="45" t="s">
        <v>109</v>
      </c>
      <c r="G45" s="1" t="s">
        <v>10</v>
      </c>
      <c r="H45" s="34">
        <v>0</v>
      </c>
      <c r="I45" s="88"/>
      <c r="J45" s="5"/>
      <c r="K45" s="8">
        <v>1</v>
      </c>
      <c r="L45" s="3"/>
      <c r="M45" s="55"/>
      <c r="N45" s="50"/>
      <c r="O45" s="50"/>
      <c r="P45" s="51"/>
      <c r="Q45" s="53"/>
      <c r="R45" s="50"/>
      <c r="S45" s="56"/>
      <c r="T45" s="50"/>
      <c r="U45" s="50"/>
      <c r="V45" s="3"/>
    </row>
    <row r="46" spans="1:22" x14ac:dyDescent="0.25">
      <c r="A46" s="107"/>
      <c r="B46" s="70" t="s">
        <v>65</v>
      </c>
      <c r="C46" s="45" t="s">
        <v>125</v>
      </c>
      <c r="D46" s="45">
        <v>10.130000000000001</v>
      </c>
      <c r="E46" s="45">
        <v>1</v>
      </c>
      <c r="F46" s="45" t="s">
        <v>114</v>
      </c>
      <c r="G46" s="1" t="s">
        <v>10</v>
      </c>
      <c r="H46" s="34">
        <v>0</v>
      </c>
      <c r="I46" s="88"/>
      <c r="J46" s="31"/>
      <c r="K46" s="8">
        <v>1</v>
      </c>
      <c r="L46" s="3"/>
      <c r="M46" s="4"/>
      <c r="N46" s="4"/>
      <c r="O46" s="4"/>
      <c r="P46" s="4"/>
      <c r="Q46" s="4"/>
      <c r="R46" s="4"/>
      <c r="S46" s="4"/>
      <c r="T46" s="4"/>
      <c r="U46" s="4"/>
      <c r="V46" s="3"/>
    </row>
    <row r="47" spans="1:22" x14ac:dyDescent="0.25">
      <c r="A47" s="107"/>
      <c r="B47" s="71" t="s">
        <v>66</v>
      </c>
      <c r="C47" s="45" t="s">
        <v>126</v>
      </c>
      <c r="D47" s="45">
        <v>46.88</v>
      </c>
      <c r="E47" s="45">
        <v>1</v>
      </c>
      <c r="F47" s="45" t="s">
        <v>112</v>
      </c>
      <c r="G47" s="1" t="s">
        <v>10</v>
      </c>
      <c r="H47" s="34">
        <v>0</v>
      </c>
      <c r="I47" s="88"/>
      <c r="J47" s="31"/>
      <c r="K47" s="8">
        <v>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107"/>
      <c r="B48" s="71" t="s">
        <v>67</v>
      </c>
      <c r="C48" s="45" t="s">
        <v>127</v>
      </c>
      <c r="D48" s="45">
        <v>103.74</v>
      </c>
      <c r="E48" s="45">
        <v>2</v>
      </c>
      <c r="F48" s="45" t="s">
        <v>139</v>
      </c>
      <c r="G48" s="1" t="s">
        <v>10</v>
      </c>
      <c r="H48" s="34">
        <v>0</v>
      </c>
      <c r="I48" s="88"/>
      <c r="J48" s="31"/>
      <c r="K48" s="8">
        <v>1</v>
      </c>
      <c r="L48" s="3"/>
      <c r="M48" s="13" t="s">
        <v>4</v>
      </c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107"/>
      <c r="B49" s="71" t="s">
        <v>68</v>
      </c>
      <c r="C49" s="45" t="s">
        <v>128</v>
      </c>
      <c r="D49" s="45">
        <v>70.61</v>
      </c>
      <c r="E49" s="45">
        <v>1</v>
      </c>
      <c r="F49" s="45" t="s">
        <v>110</v>
      </c>
      <c r="G49" s="1" t="s">
        <v>10</v>
      </c>
      <c r="H49" s="34">
        <v>0</v>
      </c>
      <c r="I49" s="88"/>
      <c r="J49" s="31"/>
      <c r="K49" s="8">
        <v>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107"/>
      <c r="B50" s="71" t="s">
        <v>69</v>
      </c>
      <c r="C50" s="45" t="s">
        <v>129</v>
      </c>
      <c r="D50" s="45">
        <v>17.28</v>
      </c>
      <c r="E50" s="45">
        <v>1</v>
      </c>
      <c r="F50" s="45" t="s">
        <v>140</v>
      </c>
      <c r="G50" s="1" t="s">
        <v>10</v>
      </c>
      <c r="H50" s="34">
        <v>0</v>
      </c>
      <c r="I50" s="88"/>
      <c r="J50" s="31"/>
      <c r="K50" s="8">
        <v>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107"/>
      <c r="B51" s="71" t="s">
        <v>70</v>
      </c>
      <c r="C51" s="45" t="s">
        <v>130</v>
      </c>
      <c r="D51" s="45">
        <v>21.45</v>
      </c>
      <c r="E51" s="45">
        <v>1</v>
      </c>
      <c r="F51" s="45" t="s">
        <v>109</v>
      </c>
      <c r="G51" s="1" t="s">
        <v>10</v>
      </c>
      <c r="H51" s="34">
        <v>0</v>
      </c>
      <c r="I51" s="88"/>
      <c r="J51" s="31"/>
      <c r="K51" s="8">
        <v>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.45" customHeight="1" x14ac:dyDescent="0.25">
      <c r="A52" s="107"/>
      <c r="B52" s="71" t="s">
        <v>71</v>
      </c>
      <c r="C52" s="45" t="s">
        <v>131</v>
      </c>
      <c r="D52" s="45">
        <v>7.15</v>
      </c>
      <c r="E52" s="45">
        <v>2</v>
      </c>
      <c r="F52" s="45" t="s">
        <v>117</v>
      </c>
      <c r="G52" s="1" t="s">
        <v>10</v>
      </c>
      <c r="H52" s="34">
        <v>0</v>
      </c>
      <c r="I52" s="88"/>
      <c r="J52" s="31"/>
      <c r="K52" s="8">
        <v>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107"/>
      <c r="B53" s="71" t="s">
        <v>72</v>
      </c>
      <c r="C53" s="45" t="s">
        <v>132</v>
      </c>
      <c r="D53" s="45">
        <v>19.98</v>
      </c>
      <c r="E53" s="45">
        <v>1</v>
      </c>
      <c r="F53" s="45" t="s">
        <v>111</v>
      </c>
      <c r="G53" s="1" t="s">
        <v>10</v>
      </c>
      <c r="H53" s="34">
        <v>0</v>
      </c>
      <c r="I53" s="88"/>
      <c r="J53" s="31"/>
      <c r="K53" s="8">
        <v>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25"/>
      <c r="B54" s="75" t="s">
        <v>18</v>
      </c>
      <c r="C54" s="68"/>
      <c r="D54" s="64">
        <f>AVERAGE(D40:D53)</f>
        <v>34.229285714285716</v>
      </c>
      <c r="E54" s="64">
        <f>AVERAGE(E40:E53)</f>
        <v>1.2142857142857142</v>
      </c>
      <c r="F54" s="68"/>
      <c r="G54" s="69"/>
      <c r="H54" s="69">
        <v>0</v>
      </c>
      <c r="I54" s="65"/>
      <c r="J54" s="65"/>
      <c r="K54" s="66">
        <v>13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25"/>
      <c r="B55" s="59"/>
      <c r="C55" s="59"/>
      <c r="D55" s="60"/>
      <c r="E55" s="60"/>
      <c r="F55" s="61"/>
      <c r="G55" s="62"/>
      <c r="H55" s="62"/>
      <c r="I55" s="63"/>
      <c r="J55" s="63"/>
      <c r="K55" s="6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107" t="s">
        <v>182</v>
      </c>
      <c r="B56" s="45" t="s">
        <v>73</v>
      </c>
      <c r="C56" s="45" t="s">
        <v>141</v>
      </c>
      <c r="D56" s="45">
        <v>40.020000000000003</v>
      </c>
      <c r="E56" s="45">
        <v>1</v>
      </c>
      <c r="F56" s="45" t="s">
        <v>134</v>
      </c>
      <c r="G56" s="6" t="s">
        <v>222</v>
      </c>
      <c r="H56" s="23">
        <v>0</v>
      </c>
      <c r="I56" s="88" t="s">
        <v>165</v>
      </c>
      <c r="J56" s="31"/>
      <c r="K56" s="8"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107"/>
      <c r="B57" s="67" t="s">
        <v>74</v>
      </c>
      <c r="C57" s="67" t="s">
        <v>142</v>
      </c>
      <c r="D57" s="67">
        <v>54.91</v>
      </c>
      <c r="E57" s="67">
        <v>2</v>
      </c>
      <c r="F57" s="67" t="s">
        <v>107</v>
      </c>
      <c r="G57" s="6" t="s">
        <v>222</v>
      </c>
      <c r="H57" s="23">
        <v>0</v>
      </c>
      <c r="I57" s="88"/>
      <c r="J57" s="31"/>
      <c r="K57" s="8"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30" x14ac:dyDescent="0.25">
      <c r="A58" s="107"/>
      <c r="B58" s="67" t="s">
        <v>75</v>
      </c>
      <c r="C58" s="67" t="s">
        <v>143</v>
      </c>
      <c r="D58" s="67">
        <v>73.58</v>
      </c>
      <c r="E58" s="67">
        <v>2</v>
      </c>
      <c r="F58" s="67" t="s">
        <v>154</v>
      </c>
      <c r="G58" s="6" t="s">
        <v>222</v>
      </c>
      <c r="H58" s="23">
        <v>0</v>
      </c>
      <c r="I58" s="88"/>
      <c r="J58" s="31"/>
      <c r="K58" s="8"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107"/>
      <c r="B59" s="45" t="s">
        <v>76</v>
      </c>
      <c r="C59" s="45" t="s">
        <v>144</v>
      </c>
      <c r="D59" s="45">
        <v>11.86</v>
      </c>
      <c r="E59" s="45">
        <v>1</v>
      </c>
      <c r="F59" s="45" t="s">
        <v>136</v>
      </c>
      <c r="G59" s="6" t="s">
        <v>222</v>
      </c>
      <c r="H59" s="23">
        <v>0</v>
      </c>
      <c r="I59" s="88"/>
      <c r="J59" s="31"/>
      <c r="K59" s="8"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107"/>
      <c r="B60" s="45" t="s">
        <v>77</v>
      </c>
      <c r="C60" s="45" t="s">
        <v>145</v>
      </c>
      <c r="D60" s="45">
        <v>47.99</v>
      </c>
      <c r="E60" s="45">
        <v>1</v>
      </c>
      <c r="F60" s="45" t="s">
        <v>104</v>
      </c>
      <c r="G60" s="6" t="s">
        <v>222</v>
      </c>
      <c r="H60" s="23">
        <v>0</v>
      </c>
      <c r="I60" s="88"/>
      <c r="J60" s="31"/>
      <c r="K60" s="8"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107"/>
      <c r="B61" s="45" t="s">
        <v>78</v>
      </c>
      <c r="C61" s="45" t="s">
        <v>146</v>
      </c>
      <c r="D61" s="45">
        <v>93</v>
      </c>
      <c r="E61" s="45">
        <v>1</v>
      </c>
      <c r="F61" s="45" t="s">
        <v>136</v>
      </c>
      <c r="G61" s="6" t="s">
        <v>222</v>
      </c>
      <c r="H61" s="23">
        <v>0</v>
      </c>
      <c r="I61" s="88"/>
      <c r="J61" s="31"/>
      <c r="K61" s="8"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107"/>
      <c r="B62" s="45" t="s">
        <v>79</v>
      </c>
      <c r="C62" s="45" t="s">
        <v>147</v>
      </c>
      <c r="D62" s="45">
        <v>84.16</v>
      </c>
      <c r="E62" s="45">
        <v>1</v>
      </c>
      <c r="F62" s="45" t="s">
        <v>133</v>
      </c>
      <c r="G62" s="6" t="s">
        <v>222</v>
      </c>
      <c r="H62" s="23">
        <v>0</v>
      </c>
      <c r="I62" s="88"/>
      <c r="J62" s="31"/>
      <c r="K62" s="8"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107"/>
      <c r="B63" s="45" t="s">
        <v>80</v>
      </c>
      <c r="C63" s="45" t="s">
        <v>148</v>
      </c>
      <c r="D63" s="45">
        <v>38.799999999999997</v>
      </c>
      <c r="E63" s="45">
        <v>1</v>
      </c>
      <c r="F63" s="45" t="s">
        <v>134</v>
      </c>
      <c r="G63" s="6" t="s">
        <v>222</v>
      </c>
      <c r="H63" s="23">
        <v>0</v>
      </c>
      <c r="I63" s="88"/>
      <c r="J63" s="31"/>
      <c r="K63" s="8"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107"/>
      <c r="B64" s="67" t="s">
        <v>81</v>
      </c>
      <c r="C64" s="67" t="s">
        <v>149</v>
      </c>
      <c r="D64" s="67">
        <v>166.34</v>
      </c>
      <c r="E64" s="67">
        <v>2</v>
      </c>
      <c r="F64" s="67" t="s">
        <v>135</v>
      </c>
      <c r="G64" s="6" t="s">
        <v>222</v>
      </c>
      <c r="H64" s="23">
        <v>0</v>
      </c>
      <c r="I64" s="88"/>
      <c r="J64" s="31"/>
      <c r="K64" s="8"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107"/>
      <c r="B65" s="45" t="s">
        <v>82</v>
      </c>
      <c r="C65" s="45" t="s">
        <v>150</v>
      </c>
      <c r="D65" s="45">
        <v>223.53</v>
      </c>
      <c r="E65" s="45">
        <v>1</v>
      </c>
      <c r="F65" s="45" t="s">
        <v>133</v>
      </c>
      <c r="G65" s="6" t="s">
        <v>222</v>
      </c>
      <c r="H65" s="23">
        <v>0</v>
      </c>
      <c r="I65" s="88"/>
      <c r="J65" s="5"/>
      <c r="K65" s="8"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107"/>
      <c r="B66" s="45" t="s">
        <v>83</v>
      </c>
      <c r="C66" s="45" t="s">
        <v>151</v>
      </c>
      <c r="D66" s="45">
        <v>29.86</v>
      </c>
      <c r="E66" s="45">
        <v>1</v>
      </c>
      <c r="F66" s="45" t="s">
        <v>105</v>
      </c>
      <c r="G66" s="6" t="s">
        <v>222</v>
      </c>
      <c r="H66" s="23">
        <v>0</v>
      </c>
      <c r="I66" s="88"/>
      <c r="J66" s="31"/>
      <c r="K66" s="8"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107"/>
      <c r="B67" s="67" t="s">
        <v>84</v>
      </c>
      <c r="C67" s="67" t="s">
        <v>152</v>
      </c>
      <c r="D67" s="67">
        <v>129.12</v>
      </c>
      <c r="E67" s="67">
        <v>2</v>
      </c>
      <c r="F67" s="67" t="s">
        <v>155</v>
      </c>
      <c r="G67" s="6" t="s">
        <v>222</v>
      </c>
      <c r="H67" s="23">
        <v>0</v>
      </c>
      <c r="I67" s="88"/>
      <c r="J67" s="31"/>
      <c r="K67" s="8"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107"/>
      <c r="B68" s="45" t="s">
        <v>85</v>
      </c>
      <c r="C68" s="45" t="s">
        <v>153</v>
      </c>
      <c r="D68" s="45">
        <v>2.23</v>
      </c>
      <c r="E68" s="45">
        <v>1</v>
      </c>
      <c r="F68" s="45" t="s">
        <v>106</v>
      </c>
      <c r="G68" s="6" t="s">
        <v>222</v>
      </c>
      <c r="H68" s="23">
        <v>0</v>
      </c>
      <c r="I68" s="88"/>
      <c r="J68" s="31"/>
      <c r="K68" s="8"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107"/>
      <c r="B69" s="45" t="s">
        <v>86</v>
      </c>
      <c r="C69" s="45" t="s">
        <v>148</v>
      </c>
      <c r="D69" s="45">
        <v>5.17</v>
      </c>
      <c r="E69" s="45">
        <v>1</v>
      </c>
      <c r="F69" s="45" t="s">
        <v>106</v>
      </c>
      <c r="G69" s="6" t="s">
        <v>222</v>
      </c>
      <c r="H69" s="23">
        <v>0</v>
      </c>
      <c r="I69" s="88"/>
      <c r="J69" s="31"/>
      <c r="K69" s="8"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25"/>
      <c r="B70" s="74" t="s">
        <v>18</v>
      </c>
      <c r="C70" s="29"/>
      <c r="D70" s="28">
        <f>AVERAGE(D56:D69)</f>
        <v>71.469285714285704</v>
      </c>
      <c r="E70" s="28">
        <v>7.0666666666666664</v>
      </c>
      <c r="F70" s="29"/>
      <c r="G70" s="31"/>
      <c r="H70" s="31"/>
      <c r="I70" s="65"/>
      <c r="J70" s="65"/>
      <c r="K70" s="6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25"/>
      <c r="B71" s="74" t="s">
        <v>220</v>
      </c>
      <c r="C71" s="28"/>
      <c r="D71" s="28">
        <f>_xlfn.T.TEST(D8:D21,D56:D69,2,2)</f>
        <v>0.84237145183278916</v>
      </c>
      <c r="E71" s="28">
        <f>_xlfn.T.TEST(E8:E21,E56:E69,2,2)</f>
        <v>0.44899450070831493</v>
      </c>
      <c r="F71" s="29"/>
      <c r="G71" s="31"/>
      <c r="H71" s="31"/>
      <c r="I71" s="31"/>
      <c r="J71" s="31"/>
      <c r="K71" s="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25"/>
      <c r="B72" s="6"/>
      <c r="C72" s="6"/>
      <c r="D72" s="6"/>
      <c r="E72" s="6"/>
      <c r="F72" s="8"/>
      <c r="G72" s="31"/>
      <c r="H72" s="31"/>
      <c r="I72" s="31"/>
      <c r="J72" s="31"/>
      <c r="K72" s="8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25"/>
      <c r="B73" s="6"/>
      <c r="C73" s="6"/>
      <c r="D73" s="6"/>
      <c r="E73" s="6"/>
      <c r="F73" s="8"/>
      <c r="G73" s="31"/>
      <c r="H73" s="31"/>
      <c r="I73" s="31"/>
      <c r="J73" s="31"/>
      <c r="K73" s="8"/>
      <c r="L73" s="3"/>
      <c r="M73" s="15" t="s">
        <v>5</v>
      </c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25"/>
      <c r="B74" s="6"/>
      <c r="C74" s="6"/>
      <c r="D74" s="6"/>
      <c r="E74" s="6"/>
      <c r="F74" s="8"/>
      <c r="G74" s="31"/>
      <c r="H74" s="31"/>
      <c r="I74" s="31"/>
      <c r="J74" s="31"/>
      <c r="K74" s="8"/>
      <c r="L74" s="3"/>
      <c r="M74" s="89"/>
      <c r="N74" s="90"/>
      <c r="O74" s="90"/>
      <c r="P74" s="90"/>
      <c r="Q74" s="90"/>
      <c r="R74" s="90"/>
      <c r="S74" s="90"/>
      <c r="T74" s="90"/>
      <c r="U74" s="90"/>
      <c r="V74" s="91"/>
    </row>
    <row r="75" spans="1:22" x14ac:dyDescent="0.25">
      <c r="A75" s="25"/>
      <c r="B75" s="6"/>
      <c r="C75" s="6"/>
      <c r="D75" s="6"/>
      <c r="E75" s="6"/>
      <c r="F75" s="8"/>
      <c r="G75" s="31"/>
      <c r="H75" s="31"/>
      <c r="I75" s="31"/>
      <c r="J75" s="31"/>
      <c r="K75" s="8"/>
      <c r="L75" s="3"/>
      <c r="M75" s="92"/>
      <c r="N75" s="93"/>
      <c r="O75" s="93"/>
      <c r="P75" s="93"/>
      <c r="Q75" s="93"/>
      <c r="R75" s="93"/>
      <c r="S75" s="93"/>
      <c r="T75" s="93"/>
      <c r="U75" s="93"/>
      <c r="V75" s="94"/>
    </row>
    <row r="76" spans="1:22" x14ac:dyDescent="0.25">
      <c r="A76" s="25"/>
      <c r="B76" s="5"/>
      <c r="C76" s="5"/>
      <c r="D76" s="27"/>
      <c r="E76" s="27"/>
      <c r="F76" s="8"/>
      <c r="G76" s="31"/>
      <c r="H76" s="31"/>
      <c r="I76" s="31"/>
      <c r="J76" s="31"/>
      <c r="K76" s="8"/>
      <c r="L76" s="3"/>
      <c r="M76" s="92"/>
      <c r="N76" s="93"/>
      <c r="O76" s="93"/>
      <c r="P76" s="93"/>
      <c r="Q76" s="93"/>
      <c r="R76" s="93"/>
      <c r="S76" s="93"/>
      <c r="T76" s="93"/>
      <c r="U76" s="93"/>
      <c r="V76" s="94"/>
    </row>
    <row r="77" spans="1:22" x14ac:dyDescent="0.25">
      <c r="A77" s="25"/>
      <c r="B77" s="14"/>
      <c r="C77" s="6"/>
      <c r="D77" s="6"/>
      <c r="E77" s="6"/>
      <c r="F77" s="8"/>
      <c r="G77" s="31"/>
      <c r="H77" s="31"/>
      <c r="I77" s="31"/>
      <c r="J77" s="31"/>
      <c r="K77" s="8"/>
      <c r="L77" s="3"/>
      <c r="M77" s="92"/>
      <c r="N77" s="93"/>
      <c r="O77" s="93"/>
      <c r="P77" s="93"/>
      <c r="Q77" s="93"/>
      <c r="R77" s="93"/>
      <c r="S77" s="93"/>
      <c r="T77" s="93"/>
      <c r="U77" s="93"/>
      <c r="V77" s="94"/>
    </row>
    <row r="78" spans="1:22" x14ac:dyDescent="0.25">
      <c r="A78" s="25"/>
      <c r="B78" s="14"/>
      <c r="C78" s="6"/>
      <c r="D78" s="6"/>
      <c r="E78" s="6"/>
      <c r="F78" s="8"/>
      <c r="G78" s="31"/>
      <c r="H78" s="31"/>
      <c r="I78" s="31"/>
      <c r="J78" s="31"/>
      <c r="K78" s="8"/>
      <c r="L78" s="3"/>
      <c r="M78" s="92"/>
      <c r="N78" s="93"/>
      <c r="O78" s="93"/>
      <c r="P78" s="93"/>
      <c r="Q78" s="93"/>
      <c r="R78" s="93"/>
      <c r="S78" s="93"/>
      <c r="T78" s="93"/>
      <c r="U78" s="93"/>
      <c r="V78" s="94"/>
    </row>
    <row r="79" spans="1:22" x14ac:dyDescent="0.25">
      <c r="A79" s="25"/>
      <c r="B79" s="14"/>
      <c r="C79" s="6"/>
      <c r="D79" s="8"/>
      <c r="E79" s="8"/>
      <c r="F79" s="8"/>
      <c r="G79" s="31"/>
      <c r="H79" s="31"/>
      <c r="I79" s="31"/>
      <c r="J79" s="31"/>
      <c r="K79" s="8"/>
      <c r="L79" s="3"/>
      <c r="M79" s="92"/>
      <c r="N79" s="93"/>
      <c r="O79" s="93"/>
      <c r="P79" s="93"/>
      <c r="Q79" s="93"/>
      <c r="R79" s="93"/>
      <c r="S79" s="93"/>
      <c r="T79" s="93"/>
      <c r="U79" s="93"/>
      <c r="V79" s="94"/>
    </row>
    <row r="80" spans="1:22" x14ac:dyDescent="0.25">
      <c r="A80" s="25"/>
      <c r="B80" s="16"/>
      <c r="C80" s="12"/>
      <c r="D80" s="12"/>
      <c r="E80" s="12"/>
      <c r="F80" s="17"/>
      <c r="G80" s="31"/>
      <c r="H80" s="31"/>
      <c r="I80" s="31"/>
      <c r="J80" s="31"/>
      <c r="K80" s="8"/>
      <c r="L80" s="3"/>
      <c r="M80" s="92"/>
      <c r="N80" s="93"/>
      <c r="O80" s="93"/>
      <c r="P80" s="93"/>
      <c r="Q80" s="93"/>
      <c r="R80" s="93"/>
      <c r="S80" s="93"/>
      <c r="T80" s="93"/>
      <c r="U80" s="93"/>
      <c r="V80" s="94"/>
    </row>
    <row r="81" spans="1:22" x14ac:dyDescent="0.25">
      <c r="A81" s="25"/>
      <c r="B81" s="18"/>
      <c r="C81" s="17"/>
      <c r="D81" s="17"/>
      <c r="E81" s="12"/>
      <c r="F81" s="17"/>
      <c r="G81" s="31"/>
      <c r="H81" s="31"/>
      <c r="I81" s="31"/>
      <c r="J81" s="31"/>
      <c r="K81" s="8"/>
      <c r="L81" s="3"/>
      <c r="M81" s="92"/>
      <c r="N81" s="93"/>
      <c r="O81" s="93"/>
      <c r="P81" s="93"/>
      <c r="Q81" s="93"/>
      <c r="R81" s="93"/>
      <c r="S81" s="93"/>
      <c r="T81" s="93"/>
      <c r="U81" s="93"/>
      <c r="V81" s="94"/>
    </row>
    <row r="82" spans="1:22" x14ac:dyDescent="0.25">
      <c r="A82" s="26"/>
      <c r="B82" s="14"/>
      <c r="C82" s="6"/>
      <c r="D82" s="6"/>
      <c r="E82" s="6"/>
      <c r="F82" s="8"/>
      <c r="G82" s="31"/>
      <c r="H82" s="31"/>
      <c r="I82" s="31"/>
      <c r="J82" s="31"/>
      <c r="K82" s="8"/>
      <c r="L82" s="3"/>
      <c r="M82" s="92"/>
      <c r="N82" s="93"/>
      <c r="O82" s="93"/>
      <c r="P82" s="93"/>
      <c r="Q82" s="93"/>
      <c r="R82" s="93"/>
      <c r="S82" s="93"/>
      <c r="T82" s="93"/>
      <c r="U82" s="93"/>
      <c r="V82" s="94"/>
    </row>
    <row r="83" spans="1:22" x14ac:dyDescent="0.25">
      <c r="A83" s="3"/>
      <c r="B83" s="14"/>
      <c r="C83" s="6"/>
      <c r="D83" s="6"/>
      <c r="E83" s="6"/>
      <c r="F83" s="8"/>
      <c r="G83" s="31"/>
      <c r="H83" s="31"/>
      <c r="I83" s="31"/>
      <c r="J83" s="31"/>
      <c r="K83" s="8"/>
      <c r="L83" s="3"/>
      <c r="M83" s="92"/>
      <c r="N83" s="93"/>
      <c r="O83" s="93"/>
      <c r="P83" s="93"/>
      <c r="Q83" s="93"/>
      <c r="R83" s="93"/>
      <c r="S83" s="93"/>
      <c r="T83" s="93"/>
      <c r="U83" s="93"/>
      <c r="V83" s="94"/>
    </row>
    <row r="84" spans="1:22" x14ac:dyDescent="0.25">
      <c r="B84" s="14"/>
      <c r="C84" s="6"/>
      <c r="D84" s="6"/>
      <c r="E84" s="6"/>
      <c r="F84" s="8"/>
      <c r="G84" s="31"/>
      <c r="H84" s="31"/>
      <c r="I84" s="31"/>
      <c r="J84" s="31"/>
      <c r="K84" s="8"/>
      <c r="L84" s="3"/>
      <c r="M84" s="92"/>
      <c r="N84" s="93"/>
      <c r="O84" s="93"/>
      <c r="P84" s="93"/>
      <c r="Q84" s="93"/>
      <c r="R84" s="93"/>
      <c r="S84" s="93"/>
      <c r="T84" s="93"/>
      <c r="U84" s="93"/>
      <c r="V84" s="94"/>
    </row>
    <row r="85" spans="1:22" x14ac:dyDescent="0.25">
      <c r="B85" s="14"/>
      <c r="C85" s="6"/>
      <c r="D85" s="6"/>
      <c r="E85" s="6"/>
      <c r="F85" s="8"/>
      <c r="G85" s="31"/>
      <c r="H85" s="31"/>
      <c r="I85" s="31"/>
      <c r="J85" s="31"/>
      <c r="K85" s="8"/>
      <c r="L85" s="3"/>
      <c r="M85" s="92"/>
      <c r="N85" s="93"/>
      <c r="O85" s="93"/>
      <c r="P85" s="93"/>
      <c r="Q85" s="93"/>
      <c r="R85" s="93"/>
      <c r="S85" s="93"/>
      <c r="T85" s="93"/>
      <c r="U85" s="93"/>
      <c r="V85" s="94"/>
    </row>
    <row r="86" spans="1:22" x14ac:dyDescent="0.25">
      <c r="B86" s="14"/>
      <c r="C86" s="6"/>
      <c r="D86" s="6"/>
      <c r="E86" s="6"/>
      <c r="F86" s="8"/>
      <c r="G86" s="10"/>
      <c r="H86" s="10"/>
      <c r="I86" s="3"/>
      <c r="J86" s="3"/>
      <c r="K86" s="4"/>
      <c r="L86" s="3"/>
      <c r="M86" s="92"/>
      <c r="N86" s="93"/>
      <c r="O86" s="93"/>
      <c r="P86" s="93"/>
      <c r="Q86" s="93"/>
      <c r="R86" s="93"/>
      <c r="S86" s="93"/>
      <c r="T86" s="93"/>
      <c r="U86" s="93"/>
      <c r="V86" s="94"/>
    </row>
    <row r="87" spans="1:22" x14ac:dyDescent="0.25">
      <c r="B87" s="14"/>
      <c r="C87" s="6"/>
      <c r="D87" s="6"/>
      <c r="E87" s="6"/>
      <c r="F87" s="8"/>
      <c r="G87" s="88"/>
      <c r="H87" s="88"/>
      <c r="I87" s="88"/>
      <c r="J87" s="88"/>
      <c r="K87" s="8"/>
      <c r="L87" s="3"/>
      <c r="M87" s="92"/>
      <c r="N87" s="93"/>
      <c r="O87" s="93"/>
      <c r="P87" s="93"/>
      <c r="Q87" s="93"/>
      <c r="R87" s="93"/>
      <c r="S87" s="93"/>
      <c r="T87" s="93"/>
      <c r="U87" s="93"/>
      <c r="V87" s="94"/>
    </row>
    <row r="88" spans="1:22" x14ac:dyDescent="0.25">
      <c r="B88" s="14"/>
      <c r="C88" s="6"/>
      <c r="D88" s="6"/>
      <c r="E88" s="6"/>
      <c r="F88" s="8"/>
      <c r="G88" s="88"/>
      <c r="H88" s="88"/>
      <c r="I88" s="88"/>
      <c r="J88" s="88"/>
      <c r="K88" s="8"/>
      <c r="L88" s="3"/>
      <c r="M88" s="92"/>
      <c r="N88" s="93"/>
      <c r="O88" s="93"/>
      <c r="P88" s="93"/>
      <c r="Q88" s="93"/>
      <c r="R88" s="93"/>
      <c r="S88" s="93"/>
      <c r="T88" s="93"/>
      <c r="U88" s="93"/>
      <c r="V88" s="94"/>
    </row>
    <row r="89" spans="1:22" x14ac:dyDescent="0.25">
      <c r="B89" s="14"/>
      <c r="C89" s="6"/>
      <c r="D89" s="6"/>
      <c r="E89" s="6"/>
      <c r="F89" s="8"/>
      <c r="G89" s="88"/>
      <c r="H89" s="88"/>
      <c r="I89" s="88"/>
      <c r="J89" s="88"/>
      <c r="K89" s="8"/>
      <c r="L89" s="3"/>
      <c r="M89" s="92"/>
      <c r="N89" s="93"/>
      <c r="O89" s="93"/>
      <c r="P89" s="93"/>
      <c r="Q89" s="93"/>
      <c r="R89" s="93"/>
      <c r="S89" s="93"/>
      <c r="T89" s="93"/>
      <c r="U89" s="93"/>
      <c r="V89" s="94"/>
    </row>
    <row r="90" spans="1:22" x14ac:dyDescent="0.25">
      <c r="B90" s="14"/>
      <c r="C90" s="6"/>
      <c r="D90" s="6"/>
      <c r="E90" s="6"/>
      <c r="F90" s="8"/>
      <c r="G90" s="88"/>
      <c r="H90" s="88"/>
      <c r="I90" s="88"/>
      <c r="J90" s="88"/>
      <c r="K90" s="8"/>
      <c r="L90" s="3"/>
      <c r="M90" s="92"/>
      <c r="N90" s="93"/>
      <c r="O90" s="93"/>
      <c r="P90" s="93"/>
      <c r="Q90" s="93"/>
      <c r="R90" s="93"/>
      <c r="S90" s="93"/>
      <c r="T90" s="93"/>
      <c r="U90" s="93"/>
      <c r="V90" s="94"/>
    </row>
    <row r="91" spans="1:22" x14ac:dyDescent="0.25">
      <c r="B91" s="14"/>
      <c r="C91" s="6"/>
      <c r="D91" s="6"/>
      <c r="E91" s="6"/>
      <c r="F91" s="8"/>
      <c r="G91" s="88"/>
      <c r="H91" s="88"/>
      <c r="I91" s="88"/>
      <c r="J91" s="88"/>
      <c r="K91" s="8"/>
      <c r="L91" s="3"/>
      <c r="M91" s="92"/>
      <c r="N91" s="93"/>
      <c r="O91" s="93"/>
      <c r="P91" s="93"/>
      <c r="Q91" s="93"/>
      <c r="R91" s="93"/>
      <c r="S91" s="93"/>
      <c r="T91" s="93"/>
      <c r="U91" s="93"/>
      <c r="V91" s="94"/>
    </row>
    <row r="92" spans="1:22" x14ac:dyDescent="0.25">
      <c r="B92" s="14"/>
      <c r="C92" s="6"/>
      <c r="D92" s="6"/>
      <c r="E92" s="6"/>
      <c r="F92" s="8"/>
      <c r="G92" s="88"/>
      <c r="H92" s="88"/>
      <c r="I92" s="88"/>
      <c r="J92" s="88"/>
      <c r="K92" s="8"/>
      <c r="L92" s="3"/>
      <c r="M92" s="95"/>
      <c r="N92" s="96"/>
      <c r="O92" s="96"/>
      <c r="P92" s="96"/>
      <c r="Q92" s="96"/>
      <c r="R92" s="96"/>
      <c r="S92" s="96"/>
      <c r="T92" s="96"/>
      <c r="U92" s="96"/>
      <c r="V92" s="97"/>
    </row>
    <row r="93" spans="1:22" x14ac:dyDescent="0.25">
      <c r="B93" s="14"/>
      <c r="C93" s="6"/>
      <c r="D93" s="6"/>
      <c r="E93" s="6"/>
      <c r="F93" s="8"/>
      <c r="G93" s="88"/>
      <c r="H93" s="88"/>
      <c r="I93" s="88"/>
      <c r="J93" s="88"/>
      <c r="K93" s="8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B94" s="14"/>
      <c r="C94" s="6"/>
      <c r="D94" s="6"/>
      <c r="E94" s="6"/>
      <c r="F94" s="8"/>
      <c r="G94" s="88"/>
      <c r="H94" s="88"/>
      <c r="I94" s="88"/>
      <c r="J94" s="88"/>
      <c r="K94" s="8"/>
    </row>
    <row r="95" spans="1:22" x14ac:dyDescent="0.25">
      <c r="B95" s="14"/>
      <c r="C95" s="6"/>
      <c r="D95" s="6"/>
      <c r="E95" s="6"/>
      <c r="F95" s="8"/>
      <c r="G95" s="88"/>
      <c r="H95" s="88"/>
      <c r="I95" s="88"/>
      <c r="J95" s="88"/>
      <c r="K95" s="8"/>
    </row>
    <row r="96" spans="1:22" x14ac:dyDescent="0.25">
      <c r="B96" s="14"/>
      <c r="C96" s="6"/>
      <c r="D96" s="6"/>
      <c r="E96" s="6"/>
      <c r="F96" s="8"/>
      <c r="G96" s="88"/>
      <c r="H96" s="88"/>
      <c r="I96" s="88"/>
      <c r="J96" s="88"/>
      <c r="K96" s="8"/>
    </row>
    <row r="97" spans="2:11" x14ac:dyDescent="0.25">
      <c r="B97" s="3"/>
      <c r="C97" s="3"/>
      <c r="D97" s="44"/>
      <c r="E97" s="44"/>
      <c r="F97" s="8"/>
      <c r="G97" s="88"/>
      <c r="H97" s="88"/>
      <c r="I97" s="88"/>
      <c r="J97" s="88"/>
      <c r="K97" s="8"/>
    </row>
    <row r="98" spans="2:11" x14ac:dyDescent="0.25">
      <c r="G98" s="88"/>
      <c r="H98" s="88"/>
      <c r="I98" s="88"/>
      <c r="J98" s="88"/>
      <c r="K98" s="8"/>
    </row>
    <row r="99" spans="2:11" x14ac:dyDescent="0.25">
      <c r="G99" s="88"/>
      <c r="H99" s="88"/>
      <c r="I99" s="88"/>
      <c r="J99" s="88"/>
      <c r="K99" s="8"/>
    </row>
    <row r="100" spans="2:11" x14ac:dyDescent="0.25">
      <c r="G100" s="88"/>
      <c r="H100" s="88"/>
      <c r="I100" s="88"/>
      <c r="J100" s="88"/>
      <c r="K100" s="8"/>
    </row>
    <row r="101" spans="2:11" x14ac:dyDescent="0.25">
      <c r="G101" s="88"/>
      <c r="H101" s="88"/>
      <c r="I101" s="88"/>
      <c r="J101" s="88"/>
      <c r="K101" s="8"/>
    </row>
    <row r="102" spans="2:11" x14ac:dyDescent="0.25">
      <c r="G102" s="88"/>
      <c r="H102" s="88"/>
      <c r="I102" s="88"/>
      <c r="J102" s="88"/>
      <c r="K102" s="8"/>
    </row>
    <row r="103" spans="2:11" x14ac:dyDescent="0.25">
      <c r="G103" s="88"/>
      <c r="H103" s="88"/>
      <c r="I103" s="88"/>
      <c r="J103" s="88"/>
      <c r="K103" s="8"/>
    </row>
    <row r="104" spans="2:11" x14ac:dyDescent="0.25">
      <c r="G104" s="88"/>
      <c r="H104" s="88"/>
      <c r="I104" s="88"/>
      <c r="J104" s="88"/>
      <c r="K104" s="8"/>
    </row>
    <row r="105" spans="2:11" x14ac:dyDescent="0.25">
      <c r="G105" s="88"/>
      <c r="H105" s="88"/>
      <c r="I105" s="88"/>
      <c r="J105" s="88"/>
      <c r="K105" s="8"/>
    </row>
    <row r="106" spans="2:11" x14ac:dyDescent="0.25">
      <c r="G106" s="88"/>
      <c r="H106" s="88"/>
      <c r="I106" s="88"/>
      <c r="J106" s="88"/>
      <c r="K106" s="8"/>
    </row>
    <row r="107" spans="2:11" x14ac:dyDescent="0.25">
      <c r="G107" s="32"/>
      <c r="H107" s="32"/>
      <c r="I107" s="3"/>
      <c r="J107" s="3"/>
      <c r="K107" s="4"/>
    </row>
  </sheetData>
  <mergeCells count="42">
    <mergeCell ref="A8:A23"/>
    <mergeCell ref="J25:J38"/>
    <mergeCell ref="A25:A38"/>
    <mergeCell ref="A40:A53"/>
    <mergeCell ref="A56:A69"/>
    <mergeCell ref="I8:I16"/>
    <mergeCell ref="I25:I38"/>
    <mergeCell ref="B6:F6"/>
    <mergeCell ref="M7:N7"/>
    <mergeCell ref="J8:J21"/>
    <mergeCell ref="I40:I53"/>
    <mergeCell ref="I56:I69"/>
    <mergeCell ref="M14:Q14"/>
    <mergeCell ref="N16:Q17"/>
    <mergeCell ref="M16:M17"/>
    <mergeCell ref="N15:Q15"/>
    <mergeCell ref="O7:P7"/>
    <mergeCell ref="O8:P8"/>
    <mergeCell ref="M8:N8"/>
    <mergeCell ref="U2:X6"/>
    <mergeCell ref="G87:J106"/>
    <mergeCell ref="M74:V92"/>
    <mergeCell ref="M9:N9"/>
    <mergeCell ref="O9:P9"/>
    <mergeCell ref="M10:N10"/>
    <mergeCell ref="O10:P10"/>
    <mergeCell ref="N18:Q18"/>
    <mergeCell ref="N19:Q19"/>
    <mergeCell ref="N28:N29"/>
    <mergeCell ref="O28:O29"/>
    <mergeCell ref="P28:P29"/>
    <mergeCell ref="S8:AA14"/>
    <mergeCell ref="S7:T7"/>
    <mergeCell ref="A1:E1"/>
    <mergeCell ref="K1:N1"/>
    <mergeCell ref="F1:G1"/>
    <mergeCell ref="A5:T5"/>
    <mergeCell ref="K2:N2"/>
    <mergeCell ref="K3:N3"/>
    <mergeCell ref="K4:N4"/>
    <mergeCell ref="A2:G2"/>
    <mergeCell ref="A4:F4"/>
  </mergeCells>
  <pageMargins left="0.42" right="0.43548387096774194" top="0.2963709677419355" bottom="0.16" header="0.3" footer="0.16"/>
  <pageSetup paperSize="9" scale="29" orientation="landscape" r:id="rId1"/>
  <ignoredErrors>
    <ignoredError sqref="E7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5"/>
  <sheetViews>
    <sheetView tabSelected="1" workbookViewId="0">
      <selection activeCell="I55" sqref="I55"/>
    </sheetView>
  </sheetViews>
  <sheetFormatPr baseColWidth="10" defaultColWidth="10.85546875" defaultRowHeight="15" x14ac:dyDescent="0.25"/>
  <sheetData>
    <row r="2" spans="1:17" x14ac:dyDescent="0.25">
      <c r="A2" s="57"/>
      <c r="I2" s="57"/>
      <c r="P2" s="45"/>
      <c r="Q2" s="57"/>
    </row>
    <row r="3" spans="1:17" x14ac:dyDescent="0.25">
      <c r="P3" s="45"/>
    </row>
    <row r="4" spans="1:17" x14ac:dyDescent="0.25">
      <c r="P4" s="45"/>
    </row>
    <row r="5" spans="1:17" x14ac:dyDescent="0.25">
      <c r="P5" s="45"/>
    </row>
    <row r="6" spans="1:17" x14ac:dyDescent="0.25">
      <c r="P6" s="45"/>
    </row>
    <row r="7" spans="1:17" x14ac:dyDescent="0.25">
      <c r="P7" s="45"/>
    </row>
    <row r="8" spans="1:17" x14ac:dyDescent="0.25">
      <c r="P8" s="45"/>
    </row>
    <row r="9" spans="1:17" x14ac:dyDescent="0.25">
      <c r="P9" s="45"/>
    </row>
    <row r="10" spans="1:17" x14ac:dyDescent="0.25">
      <c r="P10" s="45"/>
    </row>
    <row r="11" spans="1:17" x14ac:dyDescent="0.25">
      <c r="A11" s="57"/>
      <c r="I11" s="57"/>
      <c r="P11" s="45"/>
    </row>
    <row r="12" spans="1:17" x14ac:dyDescent="0.25">
      <c r="P12" s="45"/>
    </row>
    <row r="13" spans="1:17" x14ac:dyDescent="0.25">
      <c r="P13" s="45"/>
    </row>
    <row r="14" spans="1:17" x14ac:dyDescent="0.25">
      <c r="P14" s="45"/>
    </row>
    <row r="15" spans="1:17" x14ac:dyDescent="0.25">
      <c r="P15" s="4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7529-35D0-4E64-ACC8-3DD3E549E61F}">
  <dimension ref="A1:C15"/>
  <sheetViews>
    <sheetView topLeftCell="A12" workbookViewId="0">
      <selection activeCell="B15" sqref="B15"/>
    </sheetView>
  </sheetViews>
  <sheetFormatPr baseColWidth="10" defaultRowHeight="15" x14ac:dyDescent="0.25"/>
  <cols>
    <col min="1" max="1" width="8.140625" bestFit="1" customWidth="1"/>
    <col min="2" max="2" width="28.85546875" bestFit="1" customWidth="1"/>
    <col min="3" max="3" width="19.7109375" bestFit="1" customWidth="1"/>
  </cols>
  <sheetData>
    <row r="1" spans="1:3" x14ac:dyDescent="0.25">
      <c r="A1" s="118" t="s">
        <v>30</v>
      </c>
      <c r="B1" s="118"/>
      <c r="C1" s="23"/>
    </row>
    <row r="2" spans="1:3" ht="30" x14ac:dyDescent="0.25">
      <c r="A2" s="41" t="s">
        <v>31</v>
      </c>
      <c r="B2" s="41" t="s">
        <v>32</v>
      </c>
      <c r="C2" s="41" t="s">
        <v>33</v>
      </c>
    </row>
    <row r="3" spans="1:3" ht="45" x14ac:dyDescent="0.25">
      <c r="A3" s="42" t="s">
        <v>28</v>
      </c>
      <c r="B3" s="43" t="s">
        <v>170</v>
      </c>
      <c r="C3" s="43"/>
    </row>
    <row r="4" spans="1:3" ht="60" x14ac:dyDescent="0.25">
      <c r="A4" s="43" t="s">
        <v>34</v>
      </c>
      <c r="B4" s="43" t="s">
        <v>173</v>
      </c>
      <c r="C4" s="23" t="s">
        <v>171</v>
      </c>
    </row>
    <row r="5" spans="1:3" ht="60" x14ac:dyDescent="0.25">
      <c r="A5" s="43" t="s">
        <v>35</v>
      </c>
      <c r="B5" s="43" t="s">
        <v>173</v>
      </c>
      <c r="C5" s="23" t="s">
        <v>172</v>
      </c>
    </row>
    <row r="6" spans="1:3" x14ac:dyDescent="0.25">
      <c r="A6" s="119" t="s">
        <v>36</v>
      </c>
      <c r="B6" s="43" t="s">
        <v>174</v>
      </c>
      <c r="C6" s="23" t="s">
        <v>171</v>
      </c>
    </row>
    <row r="7" spans="1:3" ht="45" x14ac:dyDescent="0.25">
      <c r="A7" s="119"/>
      <c r="B7" s="43" t="s">
        <v>175</v>
      </c>
      <c r="C7" s="23" t="s">
        <v>178</v>
      </c>
    </row>
    <row r="8" spans="1:3" ht="45" x14ac:dyDescent="0.25">
      <c r="A8" s="43" t="s">
        <v>35</v>
      </c>
      <c r="B8" s="43" t="s">
        <v>175</v>
      </c>
      <c r="C8" s="23" t="s">
        <v>172</v>
      </c>
    </row>
    <row r="9" spans="1:3" x14ac:dyDescent="0.25">
      <c r="A9" s="119" t="s">
        <v>37</v>
      </c>
      <c r="B9" s="43" t="s">
        <v>176</v>
      </c>
      <c r="C9" s="23" t="s">
        <v>178</v>
      </c>
    </row>
    <row r="10" spans="1:3" x14ac:dyDescent="0.25">
      <c r="A10" s="119"/>
      <c r="B10" s="43" t="s">
        <v>177</v>
      </c>
      <c r="C10" s="23" t="s">
        <v>171</v>
      </c>
    </row>
    <row r="11" spans="1:3" ht="30" x14ac:dyDescent="0.25">
      <c r="A11" s="43" t="s">
        <v>35</v>
      </c>
      <c r="B11" s="43" t="s">
        <v>179</v>
      </c>
      <c r="C11" s="23" t="s">
        <v>172</v>
      </c>
    </row>
    <row r="12" spans="1:3" ht="30" x14ac:dyDescent="0.25">
      <c r="A12" s="119" t="s">
        <v>38</v>
      </c>
      <c r="B12" s="43" t="s">
        <v>180</v>
      </c>
      <c r="C12" s="23" t="s">
        <v>178</v>
      </c>
    </row>
    <row r="13" spans="1:3" x14ac:dyDescent="0.25">
      <c r="A13" s="119"/>
      <c r="B13" s="43" t="s">
        <v>181</v>
      </c>
      <c r="C13" s="23" t="s">
        <v>178</v>
      </c>
    </row>
    <row r="14" spans="1:3" x14ac:dyDescent="0.25">
      <c r="A14" s="43" t="s">
        <v>35</v>
      </c>
      <c r="B14" s="43" t="s">
        <v>181</v>
      </c>
      <c r="C14" s="23" t="s">
        <v>172</v>
      </c>
    </row>
    <row r="15" spans="1:3" ht="45" x14ac:dyDescent="0.25">
      <c r="A15" s="42" t="s">
        <v>13</v>
      </c>
      <c r="B15" s="43" t="s">
        <v>170</v>
      </c>
      <c r="C15" s="23"/>
    </row>
  </sheetData>
  <mergeCells count="4">
    <mergeCell ref="A1:B1"/>
    <mergeCell ref="A6:A7"/>
    <mergeCell ref="A9:A10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évaluations</vt:lpstr>
      <vt:lpstr>Matériel</vt:lpstr>
      <vt:lpstr>TTT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Giulia Sasso</cp:lastModifiedBy>
  <cp:lastPrinted>2018-11-08T08:49:16Z</cp:lastPrinted>
  <dcterms:created xsi:type="dcterms:W3CDTF">2018-10-18T11:49:17Z</dcterms:created>
  <dcterms:modified xsi:type="dcterms:W3CDTF">2024-01-22T16:39:33Z</dcterms:modified>
</cp:coreProperties>
</file>