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L:\Consultation logopedie\Activité clinique\Logotools_EBP\"/>
    </mc:Choice>
  </mc:AlternateContent>
  <xr:revisionPtr revIDLastSave="0" documentId="13_ncr:1_{DAED328A-9A5B-49C8-8202-A129EE739365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Fiche évaluations" sheetId="1" r:id="rId1"/>
    <sheet name="mots croisés" sheetId="4" r:id="rId2"/>
    <sheet name="jeu de l'oie" sheetId="5" r:id="rId3"/>
  </sheets>
  <externalReferences>
    <externalReference r:id="rId4"/>
  </externalReferences>
  <definedNames>
    <definedName name="_xlnm.Print_Area" localSheetId="2">'jeu de l''oie'!$C$2:$G$11</definedName>
    <definedName name="_xlnm.Print_Area" localSheetId="1">'mots croisés'!$A$1:$V$14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8" i="1" l="1"/>
  <c r="Y38" i="1"/>
  <c r="X39" i="1"/>
  <c r="Y39" i="1"/>
  <c r="X40" i="1"/>
  <c r="Y40" i="1"/>
  <c r="Z40" i="1"/>
  <c r="X41" i="1"/>
  <c r="Y41" i="1"/>
  <c r="Z41" i="1"/>
  <c r="X42" i="1"/>
  <c r="Y42" i="1"/>
  <c r="Z42" i="1"/>
  <c r="L63" i="1" l="1"/>
  <c r="I63" i="1"/>
  <c r="L44" i="1" l="1"/>
  <c r="L25" i="1"/>
  <c r="I44" i="1"/>
  <c r="I25" i="1"/>
  <c r="G63" i="1" l="1"/>
  <c r="F63" i="1"/>
  <c r="E63" i="1"/>
  <c r="D63" i="1"/>
  <c r="G44" i="1"/>
  <c r="F44" i="1"/>
  <c r="E44" i="1"/>
  <c r="D44" i="1"/>
  <c r="G25" i="1"/>
  <c r="F25" i="1"/>
  <c r="E25" i="1"/>
  <c r="D25" i="1"/>
</calcChain>
</file>

<file path=xl/sharedStrings.xml><?xml version="1.0" encoding="utf-8"?>
<sst xmlns="http://schemas.openxmlformats.org/spreadsheetml/2006/main" count="251" uniqueCount="116">
  <si>
    <t>Fréquence séance ttt:</t>
  </si>
  <si>
    <t>Liste travaillée</t>
  </si>
  <si>
    <t>Fréquence maison:</t>
  </si>
  <si>
    <t>Littérature de référence:</t>
  </si>
  <si>
    <t>Résultats:</t>
  </si>
  <si>
    <t>Liste non travaillée appariée</t>
  </si>
  <si>
    <t>Graphique:</t>
  </si>
  <si>
    <t>Adaptations nécessaires / remarques:</t>
  </si>
  <si>
    <t>Items</t>
  </si>
  <si>
    <t>Liste</t>
  </si>
  <si>
    <t>A</t>
  </si>
  <si>
    <t>B</t>
  </si>
  <si>
    <t>C</t>
  </si>
  <si>
    <t>Matériel utilisé</t>
  </si>
  <si>
    <t>Fréquence du ttt</t>
  </si>
  <si>
    <t>NOM</t>
  </si>
  <si>
    <t>chimpanzé</t>
  </si>
  <si>
    <t>champignon</t>
  </si>
  <si>
    <t>1x/sem pd 4 sem</t>
  </si>
  <si>
    <t>Stats</t>
  </si>
  <si>
    <t xml:space="preserve">Post-test: </t>
  </si>
  <si>
    <t>lampe</t>
  </si>
  <si>
    <t>vampire</t>
  </si>
  <si>
    <t>jambon</t>
  </si>
  <si>
    <t>tambour</t>
  </si>
  <si>
    <t>chantier</t>
  </si>
  <si>
    <t>lancer</t>
  </si>
  <si>
    <t>VER</t>
  </si>
  <si>
    <t>imprimante</t>
  </si>
  <si>
    <t>timbre</t>
  </si>
  <si>
    <t>dinde</t>
  </si>
  <si>
    <t>insecte</t>
  </si>
  <si>
    <t>trompette</t>
  </si>
  <si>
    <t>compote</t>
  </si>
  <si>
    <t>ombre</t>
  </si>
  <si>
    <t>bombe</t>
  </si>
  <si>
    <t>ronfler</t>
  </si>
  <si>
    <t>tondeuse</t>
  </si>
  <si>
    <t>ampoule</t>
  </si>
  <si>
    <t>framboise</t>
  </si>
  <si>
    <t>ambulance</t>
  </si>
  <si>
    <t>cantine</t>
  </si>
  <si>
    <t>danser</t>
  </si>
  <si>
    <t>grimper</t>
  </si>
  <si>
    <t>imparfait</t>
  </si>
  <si>
    <t>imbécile</t>
  </si>
  <si>
    <t>indice</t>
  </si>
  <si>
    <t>pince</t>
  </si>
  <si>
    <t>trompe</t>
  </si>
  <si>
    <t>pompier</t>
  </si>
  <si>
    <t>colombe</t>
  </si>
  <si>
    <t>nombre</t>
  </si>
  <si>
    <t>confiture</t>
  </si>
  <si>
    <t>ronde</t>
  </si>
  <si>
    <t>moyenne</t>
  </si>
  <si>
    <t>cette</t>
  </si>
  <si>
    <t>ADJ</t>
  </si>
  <si>
    <t>quoi</t>
  </si>
  <si>
    <t>PRO</t>
  </si>
  <si>
    <t>combien</t>
  </si>
  <si>
    <t>ADV</t>
  </si>
  <si>
    <t>jamais</t>
  </si>
  <si>
    <t>souvent</t>
  </si>
  <si>
    <t>bien</t>
  </si>
  <si>
    <t>avec</t>
  </si>
  <si>
    <t>beaucoup</t>
  </si>
  <si>
    <t>entre</t>
  </si>
  <si>
    <t>trop</t>
  </si>
  <si>
    <t>aujourd'hui</t>
  </si>
  <si>
    <t>PRE</t>
  </si>
  <si>
    <t>pour</t>
  </si>
  <si>
    <t>donc</t>
  </si>
  <si>
    <t>sous</t>
  </si>
  <si>
    <t>pourquoi</t>
  </si>
  <si>
    <t>CON</t>
  </si>
  <si>
    <t>hier</t>
  </si>
  <si>
    <t>chez</t>
  </si>
  <si>
    <t>liste C contrôle, non travaillée</t>
  </si>
  <si>
    <t>préciser que les /an/ s'écrivent avec un A et les /in/ s'écrivent avec un i</t>
  </si>
  <si>
    <t>+1</t>
  </si>
  <si>
    <t>avance</t>
  </si>
  <si>
    <t>rejoue !</t>
  </si>
  <si>
    <t>ARRIVEE !!</t>
  </si>
  <si>
    <t>recule</t>
  </si>
  <si>
    <t>Auteur de la fiche : 
Marie ANTOINE</t>
  </si>
  <si>
    <t xml:space="preserve">Objectif général : orthographe lexicale </t>
  </si>
  <si>
    <t>Objectif spécifique :  graphie contextuelle MBP</t>
  </si>
  <si>
    <t xml:space="preserve">Mots clés : </t>
  </si>
  <si>
    <t>Age: 9 ans</t>
  </si>
  <si>
    <t>Niv scolaire/formation: 5P</t>
  </si>
  <si>
    <t>Diagnostic (DSM 5) :  trouble des apprentissages en lecture et en expression écrite</t>
  </si>
  <si>
    <t>Modalités de passation des pré- et post-tests : dénomination écrite</t>
  </si>
  <si>
    <t>2 x/sem pd 4 sem</t>
  </si>
  <si>
    <t>cgram</t>
  </si>
  <si>
    <t>freqlemlivres</t>
  </si>
  <si>
    <t>nbphonèmes</t>
  </si>
  <si>
    <t>nblettres</t>
  </si>
  <si>
    <t>nbsyllabes</t>
  </si>
  <si>
    <t>Williams, K. J., Walker, M. A., Vaughn, S., &amp; Wanzek, J. (2017). A synthesis of reading and spelling interventions and their effects on spelling outcomes for students with learning disabilities. Journal of learning disabilities, 50(3), 286-297.</t>
  </si>
  <si>
    <t>pré-test</t>
  </si>
  <si>
    <t>post-test</t>
  </si>
  <si>
    <t>liste A</t>
  </si>
  <si>
    <t>liste B</t>
  </si>
  <si>
    <t>liste C</t>
  </si>
  <si>
    <t>Prét-test:</t>
  </si>
  <si>
    <t>Série 2 (après)</t>
  </si>
  <si>
    <t>Oui</t>
  </si>
  <si>
    <t>Non</t>
  </si>
  <si>
    <t>Série 1
(avant)</t>
  </si>
  <si>
    <t xml:space="preserve">c2 = </t>
  </si>
  <si>
    <t xml:space="preserve">ddl = </t>
  </si>
  <si>
    <t>Test Classique</t>
  </si>
  <si>
    <t>p exacte</t>
  </si>
  <si>
    <t xml:space="preserve">p = </t>
  </si>
  <si>
    <t xml:space="preserve">Donc </t>
  </si>
  <si>
    <t>p&lt;0,05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</si>
</sst>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ck">
        <color theme="9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theme="9"/>
      </right>
      <top style="thick">
        <color theme="9"/>
      </top>
      <bottom/>
      <diagonal/>
    </border>
    <border>
      <left style="thin">
        <color theme="1"/>
      </left>
      <right style="thin">
        <color theme="1"/>
      </right>
      <top/>
      <bottom style="thick">
        <color theme="9"/>
      </bottom>
      <diagonal/>
    </border>
    <border>
      <left style="thin">
        <color theme="1"/>
      </left>
      <right style="thick">
        <color theme="9"/>
      </right>
      <top/>
      <bottom style="thin">
        <color theme="1"/>
      </bottom>
      <diagonal/>
    </border>
    <border>
      <left/>
      <right style="thick">
        <color theme="9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ck">
        <color theme="9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ck">
        <color theme="9"/>
      </right>
      <top/>
      <bottom style="thin">
        <color theme="1"/>
      </bottom>
      <diagonal/>
    </border>
    <border>
      <left style="thick">
        <color theme="9"/>
      </left>
      <right style="thick">
        <color theme="9"/>
      </right>
      <top style="thin">
        <color theme="1"/>
      </top>
      <bottom/>
      <diagonal/>
    </border>
    <border>
      <left style="thick">
        <color theme="9"/>
      </left>
      <right style="thick">
        <color theme="9"/>
      </right>
      <top/>
      <bottom style="thin">
        <color theme="1"/>
      </bottom>
      <diagonal/>
    </border>
    <border>
      <left style="thin">
        <color theme="1"/>
      </left>
      <right style="thick">
        <color theme="9"/>
      </right>
      <top/>
      <bottom style="thick">
        <color theme="9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9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7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2" fillId="0" borderId="0" xfId="0" applyFont="1"/>
    <xf numFmtId="0" fontId="2" fillId="0" borderId="4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23" xfId="0" applyFont="1" applyBorder="1"/>
    <xf numFmtId="0" fontId="3" fillId="0" borderId="21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" fillId="0" borderId="0" xfId="2"/>
    <xf numFmtId="0" fontId="1" fillId="0" borderId="26" xfId="2" applyBorder="1"/>
    <xf numFmtId="0" fontId="1" fillId="0" borderId="27" xfId="2" applyBorder="1"/>
    <xf numFmtId="0" fontId="14" fillId="0" borderId="27" xfId="2" quotePrefix="1" applyFont="1" applyBorder="1" applyAlignment="1">
      <alignment horizontal="center" vertical="center"/>
    </xf>
    <xf numFmtId="0" fontId="1" fillId="0" borderId="28" xfId="2" applyBorder="1"/>
    <xf numFmtId="0" fontId="15" fillId="0" borderId="29" xfId="2" applyFont="1" applyBorder="1" applyAlignment="1">
      <alignment horizontal="center"/>
    </xf>
    <xf numFmtId="0" fontId="15" fillId="0" borderId="30" xfId="2" applyFont="1" applyBorder="1" applyAlignment="1">
      <alignment horizontal="center"/>
    </xf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5" fillId="0" borderId="34" xfId="2" applyFont="1" applyBorder="1" applyAlignment="1">
      <alignment horizontal="center"/>
    </xf>
    <xf numFmtId="0" fontId="15" fillId="0" borderId="35" xfId="2" applyFont="1" applyBorder="1" applyAlignment="1">
      <alignment horizontal="center"/>
    </xf>
    <xf numFmtId="0" fontId="1" fillId="0" borderId="36" xfId="2" applyBorder="1"/>
    <xf numFmtId="0" fontId="1" fillId="0" borderId="0" xfId="1"/>
    <xf numFmtId="0" fontId="15" fillId="0" borderId="37" xfId="2" applyFont="1" applyBorder="1" applyAlignment="1">
      <alignment horizontal="center"/>
    </xf>
    <xf numFmtId="0" fontId="15" fillId="0" borderId="38" xfId="2" applyFont="1" applyBorder="1" applyAlignment="1">
      <alignment horizontal="center"/>
    </xf>
    <xf numFmtId="0" fontId="1" fillId="0" borderId="39" xfId="2" applyBorder="1"/>
    <xf numFmtId="0" fontId="14" fillId="0" borderId="27" xfId="2" applyFont="1" applyBorder="1" applyAlignment="1">
      <alignment horizontal="center" vertical="center"/>
    </xf>
    <xf numFmtId="0" fontId="1" fillId="0" borderId="40" xfId="2" applyBorder="1"/>
    <xf numFmtId="0" fontId="15" fillId="0" borderId="41" xfId="2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2" borderId="20" xfId="0" applyNumberFormat="1" applyFill="1" applyBorder="1"/>
    <xf numFmtId="0" fontId="2" fillId="2" borderId="22" xfId="0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5" xfId="0" applyFill="1" applyBorder="1"/>
    <xf numFmtId="0" fontId="9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16" fillId="4" borderId="0" xfId="3" applyFill="1"/>
    <xf numFmtId="0" fontId="16" fillId="4" borderId="2" xfId="3" applyFill="1" applyBorder="1" applyAlignment="1">
      <alignment horizontal="center"/>
    </xf>
    <xf numFmtId="0" fontId="16" fillId="4" borderId="5" xfId="3" applyFill="1" applyBorder="1" applyAlignment="1">
      <alignment horizontal="center"/>
    </xf>
    <xf numFmtId="0" fontId="16" fillId="2" borderId="8" xfId="3" applyFill="1" applyBorder="1" applyAlignment="1" applyProtection="1">
      <alignment horizontal="center"/>
      <protection locked="0"/>
    </xf>
    <xf numFmtId="0" fontId="17" fillId="2" borderId="42" xfId="3" applyFont="1" applyFill="1" applyBorder="1" applyAlignment="1" applyProtection="1">
      <alignment horizontal="center"/>
      <protection locked="0"/>
    </xf>
    <xf numFmtId="0" fontId="16" fillId="4" borderId="3" xfId="3" applyFill="1" applyBorder="1" applyAlignment="1">
      <alignment horizontal="center"/>
    </xf>
    <xf numFmtId="0" fontId="16" fillId="2" borderId="14" xfId="3" applyFill="1" applyBorder="1" applyAlignment="1" applyProtection="1">
      <alignment horizontal="center"/>
      <protection locked="0"/>
    </xf>
    <xf numFmtId="0" fontId="18" fillId="4" borderId="0" xfId="3" applyFont="1" applyFill="1" applyAlignment="1">
      <alignment horizontal="right"/>
    </xf>
    <xf numFmtId="2" fontId="16" fillId="4" borderId="0" xfId="3" applyNumberFormat="1" applyFill="1" applyAlignment="1">
      <alignment horizontal="center"/>
    </xf>
    <xf numFmtId="0" fontId="16" fillId="4" borderId="0" xfId="3" applyFill="1" applyAlignment="1">
      <alignment horizontal="center"/>
    </xf>
    <xf numFmtId="0" fontId="16" fillId="4" borderId="0" xfId="3" applyFill="1" applyAlignment="1">
      <alignment horizontal="right"/>
    </xf>
    <xf numFmtId="0" fontId="17" fillId="9" borderId="2" xfId="3" applyFont="1" applyFill="1" applyBorder="1" applyAlignment="1">
      <alignment horizontal="center"/>
    </xf>
    <xf numFmtId="0" fontId="17" fillId="8" borderId="3" xfId="3" applyFont="1" applyFill="1" applyBorder="1" applyAlignment="1">
      <alignment horizontal="right"/>
    </xf>
    <xf numFmtId="165" fontId="17" fillId="8" borderId="43" xfId="3" applyNumberFormat="1" applyFont="1" applyFill="1" applyBorder="1" applyAlignment="1">
      <alignment horizontal="left"/>
    </xf>
    <xf numFmtId="165" fontId="17" fillId="9" borderId="2" xfId="0" applyNumberFormat="1" applyFont="1" applyFill="1" applyBorder="1" applyAlignment="1">
      <alignment horizontal="center"/>
    </xf>
    <xf numFmtId="0" fontId="17" fillId="8" borderId="43" xfId="3" applyFont="1" applyFill="1" applyBorder="1" applyAlignment="1">
      <alignment horizontal="left"/>
    </xf>
    <xf numFmtId="0" fontId="17" fillId="8" borderId="4" xfId="3" applyFont="1" applyFill="1" applyBorder="1" applyAlignment="1"/>
    <xf numFmtId="0" fontId="17" fillId="8" borderId="43" xfId="3" applyFont="1" applyFill="1" applyBorder="1" applyAlignment="1">
      <alignment horizontal="right"/>
    </xf>
    <xf numFmtId="0" fontId="0" fillId="4" borderId="0" xfId="0" applyFill="1" applyBorder="1"/>
    <xf numFmtId="0" fontId="16" fillId="4" borderId="0" xfId="3" applyFill="1" applyBorder="1"/>
    <xf numFmtId="0" fontId="16" fillId="4" borderId="0" xfId="3" applyFill="1" applyBorder="1" applyAlignment="1">
      <alignment horizontal="center"/>
    </xf>
    <xf numFmtId="0" fontId="18" fillId="4" borderId="0" xfId="3" applyFont="1" applyFill="1" applyBorder="1" applyAlignment="1">
      <alignment horizontal="right"/>
    </xf>
    <xf numFmtId="2" fontId="16" fillId="4" borderId="0" xfId="3" applyNumberFormat="1" applyFill="1" applyBorder="1" applyAlignment="1">
      <alignment horizontal="center"/>
    </xf>
    <xf numFmtId="0" fontId="16" fillId="4" borderId="0" xfId="3" applyFill="1" applyBorder="1" applyAlignment="1"/>
    <xf numFmtId="0" fontId="16" fillId="4" borderId="0" xfId="3" applyFill="1" applyBorder="1" applyAlignment="1">
      <alignment horizontal="right"/>
    </xf>
    <xf numFmtId="0" fontId="16" fillId="2" borderId="2" xfId="3" applyFill="1" applyBorder="1" applyAlignment="1" applyProtection="1">
      <alignment horizontal="center"/>
      <protection locked="0"/>
    </xf>
    <xf numFmtId="0" fontId="17" fillId="2" borderId="2" xfId="3" applyFont="1" applyFill="1" applyBorder="1" applyAlignment="1" applyProtection="1">
      <alignment horizontal="center"/>
      <protection locked="0"/>
    </xf>
    <xf numFmtId="0" fontId="17" fillId="8" borderId="2" xfId="3" applyFont="1" applyFill="1" applyBorder="1" applyAlignment="1">
      <alignment horizontal="right"/>
    </xf>
    <xf numFmtId="165" fontId="17" fillId="8" borderId="2" xfId="3" applyNumberFormat="1" applyFont="1" applyFill="1" applyBorder="1" applyAlignment="1">
      <alignment horizontal="left"/>
    </xf>
    <xf numFmtId="0" fontId="17" fillId="8" borderId="2" xfId="3" applyFont="1" applyFill="1" applyBorder="1" applyAlignment="1">
      <alignment horizontal="left"/>
    </xf>
    <xf numFmtId="0" fontId="17" fillId="8" borderId="43" xfId="3" applyFont="1" applyFill="1" applyBorder="1" applyAlignment="1"/>
    <xf numFmtId="0" fontId="16" fillId="2" borderId="7" xfId="3" applyFill="1" applyBorder="1" applyAlignment="1" applyProtection="1">
      <alignment horizontal="center"/>
      <protection locked="0"/>
    </xf>
    <xf numFmtId="0" fontId="17" fillId="2" borderId="7" xfId="3" applyFont="1" applyFill="1" applyBorder="1" applyAlignment="1" applyProtection="1">
      <alignment horizontal="center"/>
      <protection locked="0"/>
    </xf>
    <xf numFmtId="0" fontId="16" fillId="2" borderId="9" xfId="3" applyFill="1" applyBorder="1" applyAlignment="1" applyProtection="1">
      <alignment horizontal="center"/>
      <protection locked="0"/>
    </xf>
    <xf numFmtId="0" fontId="17" fillId="2" borderId="44" xfId="3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top"/>
    </xf>
    <xf numFmtId="2" fontId="0" fillId="2" borderId="5" xfId="0" applyNumberFormat="1" applyFill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4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19" fillId="0" borderId="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7" fillId="8" borderId="2" xfId="3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6" fillId="4" borderId="2" xfId="3" applyFill="1" applyBorder="1" applyAlignment="1">
      <alignment horizontal="center"/>
    </xf>
    <xf numFmtId="0" fontId="16" fillId="4" borderId="5" xfId="3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17" fillId="8" borderId="3" xfId="3" applyFont="1" applyFill="1" applyBorder="1" applyAlignment="1">
      <alignment horizontal="center"/>
    </xf>
    <xf numFmtId="0" fontId="17" fillId="8" borderId="4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3" fillId="6" borderId="15" xfId="0" applyFont="1" applyFill="1" applyBorder="1" applyAlignment="1">
      <alignment horizontal="center" vertical="center" textRotation="90"/>
    </xf>
    <xf numFmtId="0" fontId="3" fillId="6" borderId="17" xfId="0" applyFont="1" applyFill="1" applyBorder="1" applyAlignment="1">
      <alignment horizontal="center" vertical="center" textRotation="90"/>
    </xf>
    <xf numFmtId="0" fontId="3" fillId="6" borderId="19" xfId="0" applyFont="1" applyFill="1" applyBorder="1" applyAlignment="1">
      <alignment horizontal="center" vertical="center" textRotation="90"/>
    </xf>
    <xf numFmtId="0" fontId="3" fillId="5" borderId="15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4" borderId="2" xfId="3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</cellXfs>
  <cellStyles count="4">
    <cellStyle name="Normal" xfId="0" builtinId="0"/>
    <cellStyle name="Normal 2" xfId="1" xr:uid="{58DCE97E-E54C-B44E-8BE9-28AF19067A49}"/>
    <cellStyle name="Normal 3" xfId="2" xr:uid="{0E05D86F-BB1B-5F4A-BA97-435FAC9629EC}"/>
    <cellStyle name="Normal_Feuil1" xfId="3" xr:uid="{14C2FF52-2315-43A8-9EE1-1441D5D39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'Fiche évaluations'!$N$25</c:f>
              <c:strCache>
                <c:ptCount val="1"/>
                <c:pt idx="0">
                  <c:v>liste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'Fiche évaluations'!$O$24:$P$24</c:f>
              <c:strCache>
                <c:ptCount val="2"/>
                <c:pt idx="0">
                  <c:v>pré-test</c:v>
                </c:pt>
                <c:pt idx="1">
                  <c:v>post-test</c:v>
                </c:pt>
              </c:strCache>
            </c:strRef>
          </c:cat>
          <c:val>
            <c:numRef>
              <c:f>'Fiche évaluations'!$O$25:$P$25</c:f>
              <c:numCache>
                <c:formatCode>General</c:formatCode>
                <c:ptCount val="2"/>
                <c:pt idx="0">
                  <c:v>6</c:v>
                </c:pt>
                <c:pt idx="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3-429B-994C-E836DA37AD79}"/>
            </c:ext>
          </c:extLst>
        </c:ser>
        <c:ser>
          <c:idx val="1"/>
          <c:order val="1"/>
          <c:tx>
            <c:strRef>
              <c:f>'Fiche évaluations'!$N$26</c:f>
              <c:strCache>
                <c:ptCount val="1"/>
                <c:pt idx="0">
                  <c:v>liste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'Fiche évaluations'!$O$24:$P$24</c:f>
              <c:strCache>
                <c:ptCount val="2"/>
                <c:pt idx="0">
                  <c:v>pré-test</c:v>
                </c:pt>
                <c:pt idx="1">
                  <c:v>post-test</c:v>
                </c:pt>
              </c:strCache>
            </c:strRef>
          </c:cat>
          <c:val>
            <c:numRef>
              <c:f>'Fiche évaluations'!$O$26:$P$26</c:f>
              <c:numCache>
                <c:formatCode>General</c:formatCode>
                <c:ptCount val="2"/>
                <c:pt idx="0">
                  <c:v>6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3-429B-994C-E836DA37AD79}"/>
            </c:ext>
          </c:extLst>
        </c:ser>
        <c:ser>
          <c:idx val="2"/>
          <c:order val="2"/>
          <c:tx>
            <c:strRef>
              <c:f>'Fiche évaluations'!$N$27</c:f>
              <c:strCache>
                <c:ptCount val="1"/>
                <c:pt idx="0">
                  <c:v>liste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'Fiche évaluations'!$O$24:$P$24</c:f>
              <c:strCache>
                <c:ptCount val="2"/>
                <c:pt idx="0">
                  <c:v>pré-test</c:v>
                </c:pt>
                <c:pt idx="1">
                  <c:v>post-test</c:v>
                </c:pt>
              </c:strCache>
            </c:strRef>
          </c:cat>
          <c:val>
            <c:numRef>
              <c:f>'Fiche évaluations'!$O$27:$P$27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3-429B-994C-E836DA37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812592"/>
        <c:axId val="619209200"/>
      </c:lineChart>
      <c:catAx>
        <c:axId val="61781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9209200"/>
        <c:crosses val="autoZero"/>
        <c:auto val="1"/>
        <c:lblAlgn val="ctr"/>
        <c:lblOffset val="100"/>
        <c:noMultiLvlLbl val="0"/>
      </c:catAx>
      <c:valAx>
        <c:axId val="6192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781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16.jpeg"/><Relationship Id="rId18" Type="http://schemas.openxmlformats.org/officeDocument/2006/relationships/image" Target="../media/image18.jpeg"/><Relationship Id="rId3" Type="http://schemas.openxmlformats.org/officeDocument/2006/relationships/image" Target="../media/image22.jpeg"/><Relationship Id="rId21" Type="http://schemas.openxmlformats.org/officeDocument/2006/relationships/image" Target="../media/image32.jpeg"/><Relationship Id="rId7" Type="http://schemas.openxmlformats.org/officeDocument/2006/relationships/image" Target="../media/image24.jpeg"/><Relationship Id="rId12" Type="http://schemas.openxmlformats.org/officeDocument/2006/relationships/image" Target="../media/image28.jpeg"/><Relationship Id="rId17" Type="http://schemas.openxmlformats.org/officeDocument/2006/relationships/image" Target="../media/image9.jpeg"/><Relationship Id="rId2" Type="http://schemas.openxmlformats.org/officeDocument/2006/relationships/image" Target="../media/image21.jpeg"/><Relationship Id="rId16" Type="http://schemas.openxmlformats.org/officeDocument/2006/relationships/image" Target="../media/image30.jpeg"/><Relationship Id="rId20" Type="http://schemas.openxmlformats.org/officeDocument/2006/relationships/image" Target="../media/image31.jpeg"/><Relationship Id="rId1" Type="http://schemas.openxmlformats.org/officeDocument/2006/relationships/image" Target="../media/image20.jpeg"/><Relationship Id="rId6" Type="http://schemas.openxmlformats.org/officeDocument/2006/relationships/image" Target="../media/image8.jpeg"/><Relationship Id="rId11" Type="http://schemas.openxmlformats.org/officeDocument/2006/relationships/image" Target="../media/image27.jpeg"/><Relationship Id="rId5" Type="http://schemas.openxmlformats.org/officeDocument/2006/relationships/image" Target="../media/image23.jpeg"/><Relationship Id="rId15" Type="http://schemas.openxmlformats.org/officeDocument/2006/relationships/image" Target="../media/image29.jpeg"/><Relationship Id="rId10" Type="http://schemas.openxmlformats.org/officeDocument/2006/relationships/image" Target="../media/image26.jpeg"/><Relationship Id="rId19" Type="http://schemas.openxmlformats.org/officeDocument/2006/relationships/image" Target="../media/image19.jpeg"/><Relationship Id="rId4" Type="http://schemas.openxmlformats.org/officeDocument/2006/relationships/image" Target="../media/image5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148710</xdr:rowOff>
    </xdr:from>
    <xdr:to>
      <xdr:col>14</xdr:col>
      <xdr:colOff>420287</xdr:colOff>
      <xdr:row>0</xdr:row>
      <xdr:rowOff>1227222</xdr:rowOff>
    </xdr:to>
    <xdr:pic>
      <xdr:nvPicPr>
        <xdr:cNvPr id="2" name="Image 1" descr="Une image contenant texte, Police, Graphique, logo&#10;&#10;Description générée automatiquemen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520" y="148710"/>
          <a:ext cx="1559335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4</xdr:col>
      <xdr:colOff>174829</xdr:colOff>
      <xdr:row>0</xdr:row>
      <xdr:rowOff>1060040</xdr:rowOff>
    </xdr:to>
    <xdr:pic>
      <xdr:nvPicPr>
        <xdr:cNvPr id="4" name="Image 3" descr="Une image contenant texte, Police, logo, conception&#10;&#10;Description générée automatiqu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3968</xdr:colOff>
      <xdr:row>49</xdr:row>
      <xdr:rowOff>176214</xdr:rowOff>
    </xdr:from>
    <xdr:to>
      <xdr:col>19</xdr:col>
      <xdr:colOff>51593</xdr:colOff>
      <xdr:row>64</xdr:row>
      <xdr:rowOff>173039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A4E1BB9-034A-7486-4869-A6EFB2F55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460375</xdr:colOff>
      <xdr:row>52</xdr:row>
      <xdr:rowOff>158749</xdr:rowOff>
    </xdr:from>
    <xdr:to>
      <xdr:col>18</xdr:col>
      <xdr:colOff>436562</xdr:colOff>
      <xdr:row>54</xdr:row>
      <xdr:rowOff>87311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6D03AD0F-3475-AB4C-216A-7382392F106E}"/>
            </a:ext>
          </a:extLst>
        </xdr:cNvPr>
        <xdr:cNvSpPr txBox="1"/>
      </xdr:nvSpPr>
      <xdr:spPr>
        <a:xfrm>
          <a:off x="11564938" y="11945937"/>
          <a:ext cx="642937" cy="29368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p &lt; 0,05</a:t>
          </a:r>
        </a:p>
      </xdr:txBody>
    </xdr:sp>
    <xdr:clientData/>
  </xdr:twoCellAnchor>
  <xdr:twoCellAnchor>
    <xdr:from>
      <xdr:col>17</xdr:col>
      <xdr:colOff>406400</xdr:colOff>
      <xdr:row>55</xdr:row>
      <xdr:rowOff>17462</xdr:rowOff>
    </xdr:from>
    <xdr:to>
      <xdr:col>18</xdr:col>
      <xdr:colOff>382587</xdr:colOff>
      <xdr:row>56</xdr:row>
      <xdr:rowOff>128586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CD6A9B8-C4CE-4BA5-9DF4-29E49B88665C}"/>
            </a:ext>
          </a:extLst>
        </xdr:cNvPr>
        <xdr:cNvSpPr txBox="1"/>
      </xdr:nvSpPr>
      <xdr:spPr>
        <a:xfrm>
          <a:off x="11510963" y="12352337"/>
          <a:ext cx="642937" cy="29368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p &lt; 0,05</a:t>
          </a:r>
        </a:p>
      </xdr:txBody>
    </xdr:sp>
    <xdr:clientData/>
  </xdr:twoCellAnchor>
  <xdr:twoCellAnchor>
    <xdr:from>
      <xdr:col>17</xdr:col>
      <xdr:colOff>415926</xdr:colOff>
      <xdr:row>60</xdr:row>
      <xdr:rowOff>11113</xdr:rowOff>
    </xdr:from>
    <xdr:to>
      <xdr:col>18</xdr:col>
      <xdr:colOff>166688</xdr:colOff>
      <xdr:row>61</xdr:row>
      <xdr:rowOff>95251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77EC8B22-8B88-4420-AF9A-D7071324507A}"/>
            </a:ext>
          </a:extLst>
        </xdr:cNvPr>
        <xdr:cNvSpPr txBox="1"/>
      </xdr:nvSpPr>
      <xdr:spPr>
        <a:xfrm>
          <a:off x="11520489" y="13258801"/>
          <a:ext cx="417512" cy="2667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n.s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419101</xdr:colOff>
      <xdr:row>6</xdr:row>
      <xdr:rowOff>190500</xdr:rowOff>
    </xdr:from>
    <xdr:to>
      <xdr:col>4</xdr:col>
      <xdr:colOff>609601</xdr:colOff>
      <xdr:row>7</xdr:row>
      <xdr:rowOff>409253</xdr:rowOff>
    </xdr:to>
    <xdr:pic>
      <xdr:nvPicPr>
        <xdr:cNvPr id="2" name="Picture 2" descr="Lamp, Desk Lamp, Bulb, Lighting, Drawing, Graphics - Lampe De Bureau ...">
          <a:extLst>
            <a:ext uri="{FF2B5EF4-FFF2-40B4-BE49-F238E27FC236}">
              <a16:creationId xmlns:a16="http://schemas.microsoft.com/office/drawing/2014/main" id="{B39757ED-B675-584B-A320-0E542825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1" y="4762500"/>
          <a:ext cx="1016000" cy="980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533400</xdr:colOff>
      <xdr:row>7</xdr:row>
      <xdr:rowOff>317500</xdr:rowOff>
    </xdr:from>
    <xdr:to>
      <xdr:col>5</xdr:col>
      <xdr:colOff>25400</xdr:colOff>
      <xdr:row>7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B6CA6207-4EFB-9D4B-BC4A-AFF3529F1616}"/>
            </a:ext>
          </a:extLst>
        </xdr:cNvPr>
        <xdr:cNvCxnSpPr/>
      </xdr:nvCxnSpPr>
      <xdr:spPr>
        <a:xfrm>
          <a:off x="3835400" y="56515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69851</xdr:colOff>
      <xdr:row>9</xdr:row>
      <xdr:rowOff>473075</xdr:rowOff>
    </xdr:from>
    <xdr:to>
      <xdr:col>4</xdr:col>
      <xdr:colOff>482225</xdr:colOff>
      <xdr:row>10</xdr:row>
      <xdr:rowOff>628650</xdr:rowOff>
    </xdr:to>
    <xdr:pic>
      <xdr:nvPicPr>
        <xdr:cNvPr id="4" name="Picture 4" descr="Constructeurs Sur Le Chantier De Construction Procédé De Construction ...">
          <a:extLst>
            <a:ext uri="{FF2B5EF4-FFF2-40B4-BE49-F238E27FC236}">
              <a16:creationId xmlns:a16="http://schemas.microsoft.com/office/drawing/2014/main" id="{50201E73-87E3-B24D-9E1A-74B79E8B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6351" y="7331075"/>
          <a:ext cx="1237874" cy="91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10</xdr:row>
      <xdr:rowOff>317500</xdr:rowOff>
    </xdr:from>
    <xdr:to>
      <xdr:col>5</xdr:col>
      <xdr:colOff>63500</xdr:colOff>
      <xdr:row>10</xdr:row>
      <xdr:rowOff>317500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8D9EA6C9-82B7-A342-BCFF-1049FEA3C771}"/>
            </a:ext>
          </a:extLst>
        </xdr:cNvPr>
        <xdr:cNvCxnSpPr/>
      </xdr:nvCxnSpPr>
      <xdr:spPr>
        <a:xfrm>
          <a:off x="3873500" y="79375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736600</xdr:colOff>
      <xdr:row>3</xdr:row>
      <xdr:rowOff>57151</xdr:rowOff>
    </xdr:from>
    <xdr:to>
      <xdr:col>13</xdr:col>
      <xdr:colOff>774700</xdr:colOff>
      <xdr:row>3</xdr:row>
      <xdr:rowOff>692151</xdr:rowOff>
    </xdr:to>
    <xdr:pic>
      <xdr:nvPicPr>
        <xdr:cNvPr id="6" name="Picture 6" descr="28 Timbres de Suisse année 1992 complète / Philastamp.com">
          <a:extLst>
            <a:ext uri="{FF2B5EF4-FFF2-40B4-BE49-F238E27FC236}">
              <a16:creationId xmlns:a16="http://schemas.microsoft.com/office/drawing/2014/main" id="{62121118-1C13-1E48-9265-D3D5544D7F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9691" b="65703"/>
        <a:stretch/>
      </xdr:blipFill>
      <xdr:spPr bwMode="auto">
        <a:xfrm>
          <a:off x="10642600" y="2343151"/>
          <a:ext cx="8636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647700</xdr:colOff>
      <xdr:row>3</xdr:row>
      <xdr:rowOff>546100</xdr:rowOff>
    </xdr:from>
    <xdr:to>
      <xdr:col>14</xdr:col>
      <xdr:colOff>139700</xdr:colOff>
      <xdr:row>3</xdr:row>
      <xdr:rowOff>546100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3E69BC83-3B75-1E41-AC33-7CC4C2EF495C}"/>
            </a:ext>
          </a:extLst>
        </xdr:cNvPr>
        <xdr:cNvCxnSpPr/>
      </xdr:nvCxnSpPr>
      <xdr:spPr>
        <a:xfrm>
          <a:off x="11379200" y="28321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574676</xdr:colOff>
      <xdr:row>0</xdr:row>
      <xdr:rowOff>701675</xdr:rowOff>
    </xdr:from>
    <xdr:to>
      <xdr:col>11</xdr:col>
      <xdr:colOff>676961</xdr:colOff>
      <xdr:row>1</xdr:row>
      <xdr:rowOff>527050</xdr:rowOff>
    </xdr:to>
    <xdr:pic>
      <xdr:nvPicPr>
        <xdr:cNvPr id="8" name="Picture 8" descr="Trumpet Cartoon Drawing at GetDrawings | Free download">
          <a:extLst>
            <a:ext uri="{FF2B5EF4-FFF2-40B4-BE49-F238E27FC236}">
              <a16:creationId xmlns:a16="http://schemas.microsoft.com/office/drawing/2014/main" id="{C917DF2A-C51F-6949-89D0-CD5F3E61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6" y="701675"/>
          <a:ext cx="927785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190500</xdr:colOff>
      <xdr:row>1</xdr:row>
      <xdr:rowOff>508000</xdr:rowOff>
    </xdr:from>
    <xdr:to>
      <xdr:col>11</xdr:col>
      <xdr:colOff>190500</xdr:colOff>
      <xdr:row>2</xdr:row>
      <xdr:rowOff>139700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10934A14-1A72-7D4C-B3CD-CB36C1BF5E2A}"/>
            </a:ext>
          </a:extLst>
        </xdr:cNvPr>
        <xdr:cNvCxnSpPr/>
      </xdr:nvCxnSpPr>
      <xdr:spPr>
        <a:xfrm>
          <a:off x="9271000" y="1270000"/>
          <a:ext cx="0" cy="393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</xdr:colOff>
      <xdr:row>10</xdr:row>
      <xdr:rowOff>533400</xdr:rowOff>
    </xdr:from>
    <xdr:to>
      <xdr:col>0</xdr:col>
      <xdr:colOff>774700</xdr:colOff>
      <xdr:row>11</xdr:row>
      <xdr:rowOff>460375</xdr:rowOff>
    </xdr:to>
    <xdr:pic>
      <xdr:nvPicPr>
        <xdr:cNvPr id="10" name="Picture 10" descr="Bombe De Bande Dessinée. Vecteur | Vecteur Premium">
          <a:extLst>
            <a:ext uri="{FF2B5EF4-FFF2-40B4-BE49-F238E27FC236}">
              <a16:creationId xmlns:a16="http://schemas.microsoft.com/office/drawing/2014/main" id="{FA56DB82-269F-DC4F-B1CB-898A200A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153400"/>
          <a:ext cx="698500" cy="68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647700</xdr:colOff>
      <xdr:row>11</xdr:row>
      <xdr:rowOff>355600</xdr:rowOff>
    </xdr:from>
    <xdr:to>
      <xdr:col>1</xdr:col>
      <xdr:colOff>139700</xdr:colOff>
      <xdr:row>11</xdr:row>
      <xdr:rowOff>355600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6BEFF862-F133-A341-94EC-48CEBA1766A8}"/>
            </a:ext>
          </a:extLst>
        </xdr:cNvPr>
        <xdr:cNvCxnSpPr/>
      </xdr:nvCxnSpPr>
      <xdr:spPr>
        <a:xfrm>
          <a:off x="647700" y="87376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127000</xdr:colOff>
      <xdr:row>4</xdr:row>
      <xdr:rowOff>25400</xdr:rowOff>
    </xdr:from>
    <xdr:to>
      <xdr:col>13</xdr:col>
      <xdr:colOff>711200</xdr:colOff>
      <xdr:row>4</xdr:row>
      <xdr:rowOff>607135</xdr:rowOff>
    </xdr:to>
    <xdr:pic>
      <xdr:nvPicPr>
        <xdr:cNvPr id="12" name="Picture 12" descr="Vecteurs Pour Dinde, Illustrations Libres De Droits Pour intérieur ...">
          <a:extLst>
            <a:ext uri="{FF2B5EF4-FFF2-40B4-BE49-F238E27FC236}">
              <a16:creationId xmlns:a16="http://schemas.microsoft.com/office/drawing/2014/main" id="{82A2174F-56E5-9A42-B3F9-0605E577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3073400"/>
          <a:ext cx="584200" cy="5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698500</xdr:colOff>
      <xdr:row>4</xdr:row>
      <xdr:rowOff>533400</xdr:rowOff>
    </xdr:from>
    <xdr:to>
      <xdr:col>13</xdr:col>
      <xdr:colOff>698500</xdr:colOff>
      <xdr:row>5</xdr:row>
      <xdr:rowOff>165100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29665ED-79E5-7347-AB0F-10F5DD578C1D}"/>
            </a:ext>
          </a:extLst>
        </xdr:cNvPr>
        <xdr:cNvCxnSpPr/>
      </xdr:nvCxnSpPr>
      <xdr:spPr>
        <a:xfrm>
          <a:off x="11430000" y="3581400"/>
          <a:ext cx="0" cy="393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101600</xdr:colOff>
      <xdr:row>13</xdr:row>
      <xdr:rowOff>12701</xdr:rowOff>
    </xdr:from>
    <xdr:to>
      <xdr:col>10</xdr:col>
      <xdr:colOff>520700</xdr:colOff>
      <xdr:row>13</xdr:row>
      <xdr:rowOff>568584</xdr:rowOff>
    </xdr:to>
    <xdr:pic>
      <xdr:nvPicPr>
        <xdr:cNvPr id="14" name="Picture 2" descr="Mascotte De Vampire De Dessin Animé | Vecteur Premium">
          <a:extLst>
            <a:ext uri="{FF2B5EF4-FFF2-40B4-BE49-F238E27FC236}">
              <a16:creationId xmlns:a16="http://schemas.microsoft.com/office/drawing/2014/main" id="{BA9767C1-176C-F044-9661-E306C2C18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600" y="9918701"/>
          <a:ext cx="419100" cy="55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647700</xdr:colOff>
      <xdr:row>6</xdr:row>
      <xdr:rowOff>444500</xdr:rowOff>
    </xdr:from>
    <xdr:to>
      <xdr:col>9</xdr:col>
      <xdr:colOff>139700</xdr:colOff>
      <xdr:row>6</xdr:row>
      <xdr:rowOff>444500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CDCCDDCE-F340-1140-9940-9D444FA6CE29}"/>
            </a:ext>
          </a:extLst>
        </xdr:cNvPr>
        <xdr:cNvCxnSpPr/>
      </xdr:nvCxnSpPr>
      <xdr:spPr>
        <a:xfrm>
          <a:off x="7251700" y="50165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609600</xdr:colOff>
      <xdr:row>13</xdr:row>
      <xdr:rowOff>368300</xdr:rowOff>
    </xdr:from>
    <xdr:to>
      <xdr:col>11</xdr:col>
      <xdr:colOff>101600</xdr:colOff>
      <xdr:row>13</xdr:row>
      <xdr:rowOff>368300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41BF8430-DD35-4641-9DEF-01C01AA9D8A6}"/>
            </a:ext>
          </a:extLst>
        </xdr:cNvPr>
        <xdr:cNvCxnSpPr/>
      </xdr:nvCxnSpPr>
      <xdr:spPr>
        <a:xfrm>
          <a:off x="8864600" y="102743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755650</xdr:colOff>
      <xdr:row>6</xdr:row>
      <xdr:rowOff>57151</xdr:rowOff>
    </xdr:from>
    <xdr:to>
      <xdr:col>8</xdr:col>
      <xdr:colOff>617319</xdr:colOff>
      <xdr:row>6</xdr:row>
      <xdr:rowOff>692151</xdr:rowOff>
    </xdr:to>
    <xdr:pic>
      <xdr:nvPicPr>
        <xdr:cNvPr id="17" name="Picture 4" descr="Imprimante illustration stock. Illustration du dessin - 31662376">
          <a:extLst>
            <a:ext uri="{FF2B5EF4-FFF2-40B4-BE49-F238E27FC236}">
              <a16:creationId xmlns:a16="http://schemas.microsoft.com/office/drawing/2014/main" id="{4A5DA75D-2430-C74B-9240-D615068E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629151"/>
          <a:ext cx="687169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120650</xdr:colOff>
      <xdr:row>5</xdr:row>
      <xdr:rowOff>688975</xdr:rowOff>
    </xdr:from>
    <xdr:to>
      <xdr:col>6</xdr:col>
      <xdr:colOff>336550</xdr:colOff>
      <xdr:row>6</xdr:row>
      <xdr:rowOff>590150</xdr:rowOff>
    </xdr:to>
    <xdr:pic>
      <xdr:nvPicPr>
        <xdr:cNvPr id="18" name="Picture 6" descr="Coloriage - Lancer du poids | Coloriages à imprimer gratuits">
          <a:extLst>
            <a:ext uri="{FF2B5EF4-FFF2-40B4-BE49-F238E27FC236}">
              <a16:creationId xmlns:a16="http://schemas.microsoft.com/office/drawing/2014/main" id="{8E29BFEF-52D8-E742-B5B8-4054A67098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847" r="1071" b="25225"/>
        <a:stretch/>
      </xdr:blipFill>
      <xdr:spPr bwMode="auto">
        <a:xfrm>
          <a:off x="4248150" y="4498975"/>
          <a:ext cx="1041400" cy="66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622300</xdr:colOff>
      <xdr:row>6</xdr:row>
      <xdr:rowOff>482600</xdr:rowOff>
    </xdr:from>
    <xdr:to>
      <xdr:col>5</xdr:col>
      <xdr:colOff>622300</xdr:colOff>
      <xdr:row>7</xdr:row>
      <xdr:rowOff>114300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5FBF89AB-C4D5-8041-B272-75427BD7CF1E}"/>
            </a:ext>
          </a:extLst>
        </xdr:cNvPr>
        <xdr:cNvCxnSpPr/>
      </xdr:nvCxnSpPr>
      <xdr:spPr>
        <a:xfrm>
          <a:off x="4749800" y="5054600"/>
          <a:ext cx="0" cy="393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190501</xdr:colOff>
      <xdr:row>0</xdr:row>
      <xdr:rowOff>76201</xdr:rowOff>
    </xdr:from>
    <xdr:to>
      <xdr:col>15</xdr:col>
      <xdr:colOff>599564</xdr:colOff>
      <xdr:row>0</xdr:row>
      <xdr:rowOff>609600</xdr:rowOff>
    </xdr:to>
    <xdr:pic>
      <xdr:nvPicPr>
        <xdr:cNvPr id="20" name="Picture 8" descr="Chimpanzé de desenhos animados isolado no fundo branco | Vetor Premium">
          <a:extLst>
            <a:ext uri="{FF2B5EF4-FFF2-40B4-BE49-F238E27FC236}">
              <a16:creationId xmlns:a16="http://schemas.microsoft.com/office/drawing/2014/main" id="{B3DF9918-11D0-0A44-B787-8F1855B6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76201"/>
          <a:ext cx="409063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381000</xdr:colOff>
      <xdr:row>0</xdr:row>
      <xdr:rowOff>603250</xdr:rowOff>
    </xdr:from>
    <xdr:to>
      <xdr:col>15</xdr:col>
      <xdr:colOff>381000</xdr:colOff>
      <xdr:row>1</xdr:row>
      <xdr:rowOff>95250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342B88A6-F4A5-524A-B11F-27C188CEBF72}"/>
            </a:ext>
          </a:extLst>
        </xdr:cNvPr>
        <xdr:cNvCxnSpPr/>
      </xdr:nvCxnSpPr>
      <xdr:spPr>
        <a:xfrm>
          <a:off x="12763500" y="603250"/>
          <a:ext cx="0" cy="2540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762000</xdr:colOff>
      <xdr:row>4</xdr:row>
      <xdr:rowOff>546100</xdr:rowOff>
    </xdr:from>
    <xdr:to>
      <xdr:col>17</xdr:col>
      <xdr:colOff>812542</xdr:colOff>
      <xdr:row>5</xdr:row>
      <xdr:rowOff>549275</xdr:rowOff>
    </xdr:to>
    <xdr:pic>
      <xdr:nvPicPr>
        <xdr:cNvPr id="22" name="Picture 12" descr="Gardener Mowing Lawn Cartoon on Behance">
          <a:extLst>
            <a:ext uri="{FF2B5EF4-FFF2-40B4-BE49-F238E27FC236}">
              <a16:creationId xmlns:a16="http://schemas.microsoft.com/office/drawing/2014/main" id="{82CE3275-3A4F-7244-80EA-4F5DE2947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30" t="16850" r="9220" b="12538"/>
        <a:stretch/>
      </xdr:blipFill>
      <xdr:spPr bwMode="auto">
        <a:xfrm>
          <a:off x="13970000" y="3594100"/>
          <a:ext cx="876042" cy="76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279400</xdr:colOff>
      <xdr:row>5</xdr:row>
      <xdr:rowOff>520700</xdr:rowOff>
    </xdr:from>
    <xdr:to>
      <xdr:col>17</xdr:col>
      <xdr:colOff>279400</xdr:colOff>
      <xdr:row>6</xdr:row>
      <xdr:rowOff>152400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81E3E985-6A22-584D-B6DB-CACDB1B5772F}"/>
            </a:ext>
          </a:extLst>
        </xdr:cNvPr>
        <xdr:cNvCxnSpPr/>
      </xdr:nvCxnSpPr>
      <xdr:spPr>
        <a:xfrm>
          <a:off x="14312900" y="4330700"/>
          <a:ext cx="0" cy="393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34925</xdr:colOff>
      <xdr:row>0</xdr:row>
      <xdr:rowOff>606425</xdr:rowOff>
    </xdr:from>
    <xdr:to>
      <xdr:col>14</xdr:col>
      <xdr:colOff>604308</xdr:colOff>
      <xdr:row>1</xdr:row>
      <xdr:rowOff>749300</xdr:rowOff>
    </xdr:to>
    <xdr:pic>
      <xdr:nvPicPr>
        <xdr:cNvPr id="24" name="Picture 10" descr="Dessin Compote De Pommes / Lecture CP semaine 10: la compote de pommes ...">
          <a:extLst>
            <a:ext uri="{FF2B5EF4-FFF2-40B4-BE49-F238E27FC236}">
              <a16:creationId xmlns:a16="http://schemas.microsoft.com/office/drawing/2014/main" id="{0C1C9E6A-5F1D-0F4C-A3AE-EE353EAA2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48" t="2686" r="22973" b="5970"/>
        <a:stretch/>
      </xdr:blipFill>
      <xdr:spPr bwMode="auto">
        <a:xfrm>
          <a:off x="11591925" y="606425"/>
          <a:ext cx="569383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660400</xdr:colOff>
      <xdr:row>1</xdr:row>
      <xdr:rowOff>355600</xdr:rowOff>
    </xdr:from>
    <xdr:to>
      <xdr:col>15</xdr:col>
      <xdr:colOff>152400</xdr:colOff>
      <xdr:row>1</xdr:row>
      <xdr:rowOff>355600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0B8F2D94-C940-B94D-A774-07F7D1F614C0}"/>
            </a:ext>
          </a:extLst>
        </xdr:cNvPr>
        <xdr:cNvCxnSpPr/>
      </xdr:nvCxnSpPr>
      <xdr:spPr>
        <a:xfrm>
          <a:off x="12217400" y="11176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425450</xdr:colOff>
      <xdr:row>3</xdr:row>
      <xdr:rowOff>647701</xdr:rowOff>
    </xdr:from>
    <xdr:to>
      <xdr:col>6</xdr:col>
      <xdr:colOff>565150</xdr:colOff>
      <xdr:row>4</xdr:row>
      <xdr:rowOff>672364</xdr:rowOff>
    </xdr:to>
    <xdr:pic>
      <xdr:nvPicPr>
        <xdr:cNvPr id="26" name="Picture 2" descr="Jambon Stock Illustrations, Vecteurs, &amp; Clipart - (36,118 Stock ...">
          <a:extLst>
            <a:ext uri="{FF2B5EF4-FFF2-40B4-BE49-F238E27FC236}">
              <a16:creationId xmlns:a16="http://schemas.microsoft.com/office/drawing/2014/main" id="{CD22665B-B68A-6044-A62B-00022C3AA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933701"/>
          <a:ext cx="965200" cy="786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622300</xdr:colOff>
      <xdr:row>4</xdr:row>
      <xdr:rowOff>304800</xdr:rowOff>
    </xdr:from>
    <xdr:to>
      <xdr:col>7</xdr:col>
      <xdr:colOff>114300</xdr:colOff>
      <xdr:row>4</xdr:row>
      <xdr:rowOff>304800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EA2E6DE3-9F02-E44B-AA7A-C6D89D158B03}"/>
            </a:ext>
          </a:extLst>
        </xdr:cNvPr>
        <xdr:cNvCxnSpPr/>
      </xdr:nvCxnSpPr>
      <xdr:spPr>
        <a:xfrm>
          <a:off x="5575300" y="33528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358775</xdr:colOff>
      <xdr:row>1</xdr:row>
      <xdr:rowOff>765176</xdr:rowOff>
    </xdr:from>
    <xdr:to>
      <xdr:col>5</xdr:col>
      <xdr:colOff>536575</xdr:colOff>
      <xdr:row>2</xdr:row>
      <xdr:rowOff>757527</xdr:rowOff>
    </xdr:to>
    <xdr:pic>
      <xdr:nvPicPr>
        <xdr:cNvPr id="28" name="Picture 6" descr="différents types d'insectes 417814 - Telecharger Vectoriel Gratuit ...">
          <a:extLst>
            <a:ext uri="{FF2B5EF4-FFF2-40B4-BE49-F238E27FC236}">
              <a16:creationId xmlns:a16="http://schemas.microsoft.com/office/drawing/2014/main" id="{5B1999A9-A968-214D-8C5D-E9F7A7601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804" b="3863"/>
        <a:stretch/>
      </xdr:blipFill>
      <xdr:spPr bwMode="auto">
        <a:xfrm>
          <a:off x="3660775" y="1527176"/>
          <a:ext cx="1003300" cy="75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622300</xdr:colOff>
      <xdr:row>2</xdr:row>
      <xdr:rowOff>292100</xdr:rowOff>
    </xdr:from>
    <xdr:to>
      <xdr:col>6</xdr:col>
      <xdr:colOff>114300</xdr:colOff>
      <xdr:row>2</xdr:row>
      <xdr:rowOff>292100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185C24B9-496F-4144-B1EB-8EF14BC998DF}"/>
            </a:ext>
          </a:extLst>
        </xdr:cNvPr>
        <xdr:cNvCxnSpPr/>
      </xdr:nvCxnSpPr>
      <xdr:spPr>
        <a:xfrm>
          <a:off x="4749800" y="18161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768350</xdr:colOff>
      <xdr:row>7</xdr:row>
      <xdr:rowOff>438151</xdr:rowOff>
    </xdr:from>
    <xdr:to>
      <xdr:col>2</xdr:col>
      <xdr:colOff>31750</xdr:colOff>
      <xdr:row>8</xdr:row>
      <xdr:rowOff>586756</xdr:rowOff>
    </xdr:to>
    <xdr:pic>
      <xdr:nvPicPr>
        <xdr:cNvPr id="30" name="Picture 8" descr="Cliparts et Illustrations de Ombre. 966 267 dessins et illustrations ...">
          <a:extLst>
            <a:ext uri="{FF2B5EF4-FFF2-40B4-BE49-F238E27FC236}">
              <a16:creationId xmlns:a16="http://schemas.microsoft.com/office/drawing/2014/main" id="{1CC0864A-C448-FC45-BF5E-E22C0F9D0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1" b="5548"/>
        <a:stretch/>
      </xdr:blipFill>
      <xdr:spPr bwMode="auto">
        <a:xfrm>
          <a:off x="768350" y="5772151"/>
          <a:ext cx="914400" cy="91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8</xdr:row>
      <xdr:rowOff>508000</xdr:rowOff>
    </xdr:from>
    <xdr:to>
      <xdr:col>1</xdr:col>
      <xdr:colOff>419100</xdr:colOff>
      <xdr:row>9</xdr:row>
      <xdr:rowOff>139700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F81E9CEA-3C62-5C42-87E3-D1F2B13A009C}"/>
            </a:ext>
          </a:extLst>
        </xdr:cNvPr>
        <xdr:cNvCxnSpPr/>
      </xdr:nvCxnSpPr>
      <xdr:spPr>
        <a:xfrm>
          <a:off x="1244600" y="6604000"/>
          <a:ext cx="0" cy="393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177801</xdr:colOff>
      <xdr:row>12</xdr:row>
      <xdr:rowOff>76201</xdr:rowOff>
    </xdr:from>
    <xdr:to>
      <xdr:col>4</xdr:col>
      <xdr:colOff>607131</xdr:colOff>
      <xdr:row>13</xdr:row>
      <xdr:rowOff>244475</xdr:rowOff>
    </xdr:to>
    <xdr:pic>
      <xdr:nvPicPr>
        <xdr:cNvPr id="32" name="Picture 10" descr="Stop au ronflement - Conseils simples pour arrêter de ronfler. - YouTube">
          <a:extLst>
            <a:ext uri="{FF2B5EF4-FFF2-40B4-BE49-F238E27FC236}">
              <a16:creationId xmlns:a16="http://schemas.microsoft.com/office/drawing/2014/main" id="{62999B77-922B-A04B-8008-6DDCCB5A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4301" y="9220201"/>
          <a:ext cx="1254830" cy="93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635000</xdr:colOff>
      <xdr:row>12</xdr:row>
      <xdr:rowOff>419100</xdr:rowOff>
    </xdr:from>
    <xdr:to>
      <xdr:col>5</xdr:col>
      <xdr:colOff>127000</xdr:colOff>
      <xdr:row>12</xdr:row>
      <xdr:rowOff>419100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5B424DF4-A901-9D46-A41E-9E048B175F42}"/>
            </a:ext>
          </a:extLst>
        </xdr:cNvPr>
        <xdr:cNvCxnSpPr/>
      </xdr:nvCxnSpPr>
      <xdr:spPr>
        <a:xfrm>
          <a:off x="3937000" y="95631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139700</xdr:colOff>
      <xdr:row>11</xdr:row>
      <xdr:rowOff>50800</xdr:rowOff>
    </xdr:from>
    <xdr:to>
      <xdr:col>11</xdr:col>
      <xdr:colOff>631641</xdr:colOff>
      <xdr:row>11</xdr:row>
      <xdr:rowOff>533400</xdr:rowOff>
    </xdr:to>
    <xdr:pic>
      <xdr:nvPicPr>
        <xdr:cNvPr id="34" name="Picture 4" descr="Snare Drum Drawing | Free download on ClipArtMag">
          <a:extLst>
            <a:ext uri="{FF2B5EF4-FFF2-40B4-BE49-F238E27FC236}">
              <a16:creationId xmlns:a16="http://schemas.microsoft.com/office/drawing/2014/main" id="{554F2BE3-272E-3E49-B2D3-F4AA4D7B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8432800"/>
          <a:ext cx="491941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673100</xdr:colOff>
      <xdr:row>11</xdr:row>
      <xdr:rowOff>330200</xdr:rowOff>
    </xdr:from>
    <xdr:to>
      <xdr:col>12</xdr:col>
      <xdr:colOff>165100</xdr:colOff>
      <xdr:row>11</xdr:row>
      <xdr:rowOff>330200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6ABE93CF-538E-C645-B35E-E86E48759009}"/>
            </a:ext>
          </a:extLst>
        </xdr:cNvPr>
        <xdr:cNvCxnSpPr/>
      </xdr:nvCxnSpPr>
      <xdr:spPr>
        <a:xfrm>
          <a:off x="9753600" y="8712200"/>
          <a:ext cx="31750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540255</xdr:colOff>
      <xdr:row>3</xdr:row>
      <xdr:rowOff>344714</xdr:rowOff>
    </xdr:from>
    <xdr:to>
      <xdr:col>5</xdr:col>
      <xdr:colOff>1640921</xdr:colOff>
      <xdr:row>3</xdr:row>
      <xdr:rowOff>1274268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CFC8E4-3E2B-FD4B-AC13-8760E122E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9" t="7261" r="7952" b="19753"/>
        <a:stretch/>
      </xdr:blipFill>
      <xdr:spPr>
        <a:xfrm>
          <a:off x="9239755" y="2427514"/>
          <a:ext cx="1100666" cy="929554"/>
        </a:xfrm>
        <a:prstGeom prst="rect">
          <a:avLst/>
        </a:prstGeom>
      </xdr:spPr>
    </xdr:pic>
    <xdr:clientData/>
  </xdr:twoCellAnchor>
  <xdr:twoCellAnchor editAs="oneCell">
    <xdr:from>
      <xdr:col>4</xdr:col>
      <xdr:colOff>417285</xdr:colOff>
      <xdr:row>5</xdr:row>
      <xdr:rowOff>163285</xdr:rowOff>
    </xdr:from>
    <xdr:to>
      <xdr:col>4</xdr:col>
      <xdr:colOff>2086429</xdr:colOff>
      <xdr:row>5</xdr:row>
      <xdr:rowOff>1578429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0FD926-454A-FC40-A21E-D162169C6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27" t="1256" r="17459" b="754"/>
        <a:stretch/>
      </xdr:blipFill>
      <xdr:spPr>
        <a:xfrm>
          <a:off x="6767285" y="4112985"/>
          <a:ext cx="1669144" cy="1415144"/>
        </a:xfrm>
        <a:prstGeom prst="rect">
          <a:avLst/>
        </a:prstGeom>
      </xdr:spPr>
    </xdr:pic>
    <xdr:clientData/>
  </xdr:twoCellAnchor>
  <xdr:twoCellAnchor editAs="oneCell">
    <xdr:from>
      <xdr:col>3</xdr:col>
      <xdr:colOff>689429</xdr:colOff>
      <xdr:row>9</xdr:row>
      <xdr:rowOff>344714</xdr:rowOff>
    </xdr:from>
    <xdr:to>
      <xdr:col>3</xdr:col>
      <xdr:colOff>1790095</xdr:colOff>
      <xdr:row>9</xdr:row>
      <xdr:rowOff>1274268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F8ADD64-F687-4E47-B52D-B193534A2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9" t="7261" r="7952" b="19753"/>
        <a:stretch/>
      </xdr:blipFill>
      <xdr:spPr>
        <a:xfrm>
          <a:off x="4689929" y="8028214"/>
          <a:ext cx="1100666" cy="929554"/>
        </a:xfrm>
        <a:prstGeom prst="rect">
          <a:avLst/>
        </a:prstGeom>
      </xdr:spPr>
    </xdr:pic>
    <xdr:clientData/>
  </xdr:twoCellAnchor>
  <xdr:twoCellAnchor editAs="oneCell">
    <xdr:from>
      <xdr:col>6</xdr:col>
      <xdr:colOff>526142</xdr:colOff>
      <xdr:row>1</xdr:row>
      <xdr:rowOff>170013</xdr:rowOff>
    </xdr:from>
    <xdr:to>
      <xdr:col>6</xdr:col>
      <xdr:colOff>1923141</xdr:colOff>
      <xdr:row>1</xdr:row>
      <xdr:rowOff>1518547</xdr:rowOff>
    </xdr:to>
    <xdr:pic>
      <xdr:nvPicPr>
        <xdr:cNvPr id="5" name="Picture 2" descr="Lamp, Desk Lamp, Bulb, Lighting, Drawing, Graphics - Lampe De Bureau ...">
          <a:extLst>
            <a:ext uri="{FF2B5EF4-FFF2-40B4-BE49-F238E27FC236}">
              <a16:creationId xmlns:a16="http://schemas.microsoft.com/office/drawing/2014/main" id="{D4DAACA0-AF07-1740-A6D3-344C7E1C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5142" y="385913"/>
          <a:ext cx="1396999" cy="1348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417285</xdr:colOff>
      <xdr:row>5</xdr:row>
      <xdr:rowOff>212938</xdr:rowOff>
    </xdr:from>
    <xdr:to>
      <xdr:col>6</xdr:col>
      <xdr:colOff>2027610</xdr:colOff>
      <xdr:row>5</xdr:row>
      <xdr:rowOff>1397000</xdr:rowOff>
    </xdr:to>
    <xdr:pic>
      <xdr:nvPicPr>
        <xdr:cNvPr id="6" name="Picture 6" descr="28 Timbres de Suisse année 1992 complète / Philastamp.com">
          <a:extLst>
            <a:ext uri="{FF2B5EF4-FFF2-40B4-BE49-F238E27FC236}">
              <a16:creationId xmlns:a16="http://schemas.microsoft.com/office/drawing/2014/main" id="{C9455E55-7637-FC4F-98C5-EE9A6A151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69691" b="65703"/>
        <a:stretch/>
      </xdr:blipFill>
      <xdr:spPr bwMode="auto">
        <a:xfrm>
          <a:off x="11466285" y="4162638"/>
          <a:ext cx="1610325" cy="1184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622754</xdr:colOff>
      <xdr:row>7</xdr:row>
      <xdr:rowOff>407760</xdr:rowOff>
    </xdr:from>
    <xdr:to>
      <xdr:col>6</xdr:col>
      <xdr:colOff>2127987</xdr:colOff>
      <xdr:row>7</xdr:row>
      <xdr:rowOff>1360714</xdr:rowOff>
    </xdr:to>
    <xdr:pic>
      <xdr:nvPicPr>
        <xdr:cNvPr id="7" name="Picture 8" descr="Trumpet Cartoon Drawing at GetDrawings | Free download">
          <a:extLst>
            <a:ext uri="{FF2B5EF4-FFF2-40B4-BE49-F238E27FC236}">
              <a16:creationId xmlns:a16="http://schemas.microsoft.com/office/drawing/2014/main" id="{B1C3E941-EF77-C04B-A5D7-249E06CD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1754" y="6224360"/>
          <a:ext cx="1505233" cy="952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544285</xdr:colOff>
      <xdr:row>3</xdr:row>
      <xdr:rowOff>220010</xdr:rowOff>
    </xdr:from>
    <xdr:to>
      <xdr:col>3</xdr:col>
      <xdr:colOff>1814285</xdr:colOff>
      <xdr:row>3</xdr:row>
      <xdr:rowOff>1484652</xdr:rowOff>
    </xdr:to>
    <xdr:pic>
      <xdr:nvPicPr>
        <xdr:cNvPr id="8" name="Picture 12" descr="Vecteurs Pour Dinde, Illustrations Libres De Droits Pour intérieur ...">
          <a:extLst>
            <a:ext uri="{FF2B5EF4-FFF2-40B4-BE49-F238E27FC236}">
              <a16:creationId xmlns:a16="http://schemas.microsoft.com/office/drawing/2014/main" id="{6E7EB953-EA6C-F645-8FF1-320BB0AA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4785" y="2302810"/>
          <a:ext cx="1270000" cy="1264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399142</xdr:colOff>
      <xdr:row>7</xdr:row>
      <xdr:rowOff>152861</xdr:rowOff>
    </xdr:from>
    <xdr:to>
      <xdr:col>2</xdr:col>
      <xdr:colOff>1922195</xdr:colOff>
      <xdr:row>7</xdr:row>
      <xdr:rowOff>1560286</xdr:rowOff>
    </xdr:to>
    <xdr:pic>
      <xdr:nvPicPr>
        <xdr:cNvPr id="9" name="Picture 4" descr="Imprimante illustration stock. Illustration du dessin - 31662376">
          <a:extLst>
            <a:ext uri="{FF2B5EF4-FFF2-40B4-BE49-F238E27FC236}">
              <a16:creationId xmlns:a16="http://schemas.microsoft.com/office/drawing/2014/main" id="{57003D7D-A222-CA40-8E34-5696D4D60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0142" y="5969461"/>
          <a:ext cx="1523053" cy="140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395513</xdr:colOff>
      <xdr:row>3</xdr:row>
      <xdr:rowOff>467631</xdr:rowOff>
    </xdr:from>
    <xdr:to>
      <xdr:col>6</xdr:col>
      <xdr:colOff>1968884</xdr:colOff>
      <xdr:row>3</xdr:row>
      <xdr:rowOff>1469571</xdr:rowOff>
    </xdr:to>
    <xdr:pic>
      <xdr:nvPicPr>
        <xdr:cNvPr id="10" name="Picture 6" descr="Coloriage - Lancer du poids | Coloriages à imprimer gratuits">
          <a:extLst>
            <a:ext uri="{FF2B5EF4-FFF2-40B4-BE49-F238E27FC236}">
              <a16:creationId xmlns:a16="http://schemas.microsoft.com/office/drawing/2014/main" id="{56550CF5-0492-B149-BF22-F59AC650F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847" r="1071" b="25225"/>
        <a:stretch/>
      </xdr:blipFill>
      <xdr:spPr bwMode="auto">
        <a:xfrm>
          <a:off x="11444513" y="2550431"/>
          <a:ext cx="1573371" cy="100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725714</xdr:colOff>
      <xdr:row>9</xdr:row>
      <xdr:rowOff>202500</xdr:rowOff>
    </xdr:from>
    <xdr:to>
      <xdr:col>5</xdr:col>
      <xdr:colOff>1796143</xdr:colOff>
      <xdr:row>10</xdr:row>
      <xdr:rowOff>1717</xdr:rowOff>
    </xdr:to>
    <xdr:pic>
      <xdr:nvPicPr>
        <xdr:cNvPr id="11" name="Picture 8" descr="Chimpanzé de desenhos animados isolado no fundo branco | Vetor Premium">
          <a:extLst>
            <a:ext uri="{FF2B5EF4-FFF2-40B4-BE49-F238E27FC236}">
              <a16:creationId xmlns:a16="http://schemas.microsoft.com/office/drawing/2014/main" id="{9C59E284-2DFA-8B4F-97C1-78FAF1FAB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5214" y="7886000"/>
          <a:ext cx="1070429" cy="1386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417285</xdr:colOff>
      <xdr:row>9</xdr:row>
      <xdr:rowOff>271509</xdr:rowOff>
    </xdr:from>
    <xdr:to>
      <xdr:col>2</xdr:col>
      <xdr:colOff>1934338</xdr:colOff>
      <xdr:row>10</xdr:row>
      <xdr:rowOff>0</xdr:rowOff>
    </xdr:to>
    <xdr:pic>
      <xdr:nvPicPr>
        <xdr:cNvPr id="12" name="Picture 12" descr="Gardener Mowing Lawn Cartoon on Behance">
          <a:extLst>
            <a:ext uri="{FF2B5EF4-FFF2-40B4-BE49-F238E27FC236}">
              <a16:creationId xmlns:a16="http://schemas.microsoft.com/office/drawing/2014/main" id="{60E873AB-18C5-CC4A-AA04-1D4E3E310C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30" t="16850" r="9220" b="12538"/>
        <a:stretch/>
      </xdr:blipFill>
      <xdr:spPr bwMode="auto">
        <a:xfrm>
          <a:off x="2068285" y="7955009"/>
          <a:ext cx="1517053" cy="1315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743856</xdr:colOff>
      <xdr:row>9</xdr:row>
      <xdr:rowOff>161175</xdr:rowOff>
    </xdr:from>
    <xdr:to>
      <xdr:col>6</xdr:col>
      <xdr:colOff>1741714</xdr:colOff>
      <xdr:row>10</xdr:row>
      <xdr:rowOff>150419</xdr:rowOff>
    </xdr:to>
    <xdr:pic>
      <xdr:nvPicPr>
        <xdr:cNvPr id="13" name="Picture 10" descr="Dessin Compote De Pommes / Lecture CP semaine 10: la compote de pommes ...">
          <a:extLst>
            <a:ext uri="{FF2B5EF4-FFF2-40B4-BE49-F238E27FC236}">
              <a16:creationId xmlns:a16="http://schemas.microsoft.com/office/drawing/2014/main" id="{D5534143-A755-2A4D-9194-21841784B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48" t="2686" r="22973" b="5970"/>
        <a:stretch/>
      </xdr:blipFill>
      <xdr:spPr bwMode="auto">
        <a:xfrm>
          <a:off x="11792856" y="7844675"/>
          <a:ext cx="997858" cy="1576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272143</xdr:colOff>
      <xdr:row>3</xdr:row>
      <xdr:rowOff>293108</xdr:rowOff>
    </xdr:from>
    <xdr:to>
      <xdr:col>4</xdr:col>
      <xdr:colOff>1826913</xdr:colOff>
      <xdr:row>3</xdr:row>
      <xdr:rowOff>1560286</xdr:rowOff>
    </xdr:to>
    <xdr:pic>
      <xdr:nvPicPr>
        <xdr:cNvPr id="14" name="Picture 2" descr="Jambon Stock Illustrations, Vecteurs, &amp; Clipart - (36,118 Stock ...">
          <a:extLst>
            <a:ext uri="{FF2B5EF4-FFF2-40B4-BE49-F238E27FC236}">
              <a16:creationId xmlns:a16="http://schemas.microsoft.com/office/drawing/2014/main" id="{207033A6-7870-7742-9A11-C05AC550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143" y="2375908"/>
          <a:ext cx="1554770" cy="126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471714</xdr:colOff>
      <xdr:row>1</xdr:row>
      <xdr:rowOff>224564</xdr:rowOff>
    </xdr:from>
    <xdr:to>
      <xdr:col>2</xdr:col>
      <xdr:colOff>2055205</xdr:colOff>
      <xdr:row>1</xdr:row>
      <xdr:rowOff>1415143</xdr:rowOff>
    </xdr:to>
    <xdr:pic>
      <xdr:nvPicPr>
        <xdr:cNvPr id="15" name="Picture 6" descr="différents types d'insectes 417814 - Telecharger Vectoriel Gratuit ...">
          <a:extLst>
            <a:ext uri="{FF2B5EF4-FFF2-40B4-BE49-F238E27FC236}">
              <a16:creationId xmlns:a16="http://schemas.microsoft.com/office/drawing/2014/main" id="{859060B8-17B6-A249-9A98-F8DC5B173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804" b="3863"/>
        <a:stretch/>
      </xdr:blipFill>
      <xdr:spPr bwMode="auto">
        <a:xfrm>
          <a:off x="2122714" y="440464"/>
          <a:ext cx="1583491" cy="119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453571</xdr:colOff>
      <xdr:row>1</xdr:row>
      <xdr:rowOff>199646</xdr:rowOff>
    </xdr:from>
    <xdr:to>
      <xdr:col>4</xdr:col>
      <xdr:colOff>1819884</xdr:colOff>
      <xdr:row>1</xdr:row>
      <xdr:rowOff>1560288</xdr:rowOff>
    </xdr:to>
    <xdr:pic>
      <xdr:nvPicPr>
        <xdr:cNvPr id="16" name="Picture 8" descr="Cliparts et Illustrations de Ombre. 966 267 dessins et illustrations ...">
          <a:extLst>
            <a:ext uri="{FF2B5EF4-FFF2-40B4-BE49-F238E27FC236}">
              <a16:creationId xmlns:a16="http://schemas.microsoft.com/office/drawing/2014/main" id="{9DB103E3-4238-534C-96F3-C48DAD39C8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1" b="5548"/>
        <a:stretch/>
      </xdr:blipFill>
      <xdr:spPr bwMode="auto">
        <a:xfrm>
          <a:off x="6803571" y="415546"/>
          <a:ext cx="1366313" cy="1360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217714</xdr:colOff>
      <xdr:row>3</xdr:row>
      <xdr:rowOff>195399</xdr:rowOff>
    </xdr:from>
    <xdr:to>
      <xdr:col>2</xdr:col>
      <xdr:colOff>2132471</xdr:colOff>
      <xdr:row>4</xdr:row>
      <xdr:rowOff>18143</xdr:rowOff>
    </xdr:to>
    <xdr:pic>
      <xdr:nvPicPr>
        <xdr:cNvPr id="17" name="Picture 4" descr="Constructeurs Sur Le Chantier De Construction Procédé De Construction ...">
          <a:extLst>
            <a:ext uri="{FF2B5EF4-FFF2-40B4-BE49-F238E27FC236}">
              <a16:creationId xmlns:a16="http://schemas.microsoft.com/office/drawing/2014/main" id="{FA716338-7A59-A846-8C97-A093BACA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714" y="2278199"/>
          <a:ext cx="1914757" cy="141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516904</xdr:colOff>
      <xdr:row>5</xdr:row>
      <xdr:rowOff>254000</xdr:rowOff>
    </xdr:from>
    <xdr:to>
      <xdr:col>2</xdr:col>
      <xdr:colOff>1832428</xdr:colOff>
      <xdr:row>5</xdr:row>
      <xdr:rowOff>1551585</xdr:rowOff>
    </xdr:to>
    <xdr:pic>
      <xdr:nvPicPr>
        <xdr:cNvPr id="18" name="Picture 10" descr="Bombe De Bande Dessinée. Vecteur | Vecteur Premium">
          <a:extLst>
            <a:ext uri="{FF2B5EF4-FFF2-40B4-BE49-F238E27FC236}">
              <a16:creationId xmlns:a16="http://schemas.microsoft.com/office/drawing/2014/main" id="{F33D41B4-68C9-DC42-98D2-C6DBA893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904" y="4203700"/>
          <a:ext cx="1315524" cy="129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689430</xdr:colOff>
      <xdr:row>7</xdr:row>
      <xdr:rowOff>197639</xdr:rowOff>
    </xdr:from>
    <xdr:to>
      <xdr:col>5</xdr:col>
      <xdr:colOff>1757814</xdr:colOff>
      <xdr:row>8</xdr:row>
      <xdr:rowOff>18143</xdr:rowOff>
    </xdr:to>
    <xdr:pic>
      <xdr:nvPicPr>
        <xdr:cNvPr id="19" name="Picture 2" descr="Mascotte De Vampire De Dessin Animé | Vecteur Premium">
          <a:extLst>
            <a:ext uri="{FF2B5EF4-FFF2-40B4-BE49-F238E27FC236}">
              <a16:creationId xmlns:a16="http://schemas.microsoft.com/office/drawing/2014/main" id="{CCC79D47-B7F9-E940-91DF-47218182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30" y="6014239"/>
          <a:ext cx="1068384" cy="140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254000</xdr:colOff>
      <xdr:row>7</xdr:row>
      <xdr:rowOff>125739</xdr:rowOff>
    </xdr:from>
    <xdr:to>
      <xdr:col>3</xdr:col>
      <xdr:colOff>2164561</xdr:colOff>
      <xdr:row>7</xdr:row>
      <xdr:rowOff>1542142</xdr:rowOff>
    </xdr:to>
    <xdr:pic>
      <xdr:nvPicPr>
        <xdr:cNvPr id="20" name="Picture 10" descr="Stop au ronflement - Conseils simples pour arrêter de ronfler. - YouTube">
          <a:extLst>
            <a:ext uri="{FF2B5EF4-FFF2-40B4-BE49-F238E27FC236}">
              <a16:creationId xmlns:a16="http://schemas.microsoft.com/office/drawing/2014/main" id="{6AC446B3-8E26-7342-8835-18FDBC06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0" y="5942339"/>
          <a:ext cx="1910561" cy="1416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562429</xdr:colOff>
      <xdr:row>5</xdr:row>
      <xdr:rowOff>201127</xdr:rowOff>
    </xdr:from>
    <xdr:to>
      <xdr:col>3</xdr:col>
      <xdr:colOff>1855424</xdr:colOff>
      <xdr:row>5</xdr:row>
      <xdr:rowOff>1469571</xdr:rowOff>
    </xdr:to>
    <xdr:pic>
      <xdr:nvPicPr>
        <xdr:cNvPr id="21" name="Picture 4" descr="Snare Drum Drawing | Free download on ClipArtMag">
          <a:extLst>
            <a:ext uri="{FF2B5EF4-FFF2-40B4-BE49-F238E27FC236}">
              <a16:creationId xmlns:a16="http://schemas.microsoft.com/office/drawing/2014/main" id="{C043A590-CECF-8342-AA7A-304EC246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929" y="4150827"/>
          <a:ext cx="1292995" cy="126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290286</xdr:colOff>
      <xdr:row>1</xdr:row>
      <xdr:rowOff>127000</xdr:rowOff>
    </xdr:from>
    <xdr:to>
      <xdr:col>3</xdr:col>
      <xdr:colOff>1991313</xdr:colOff>
      <xdr:row>1</xdr:row>
      <xdr:rowOff>1578428</xdr:rowOff>
    </xdr:to>
    <xdr:pic>
      <xdr:nvPicPr>
        <xdr:cNvPr id="22" name="Image 21" descr="Intérieur de chambre à coucher dessin animé enfants. Maison pour ...">
          <a:extLst>
            <a:ext uri="{FF2B5EF4-FFF2-40B4-BE49-F238E27FC236}">
              <a16:creationId xmlns:a16="http://schemas.microsoft.com/office/drawing/2014/main" id="{10A49812-6B66-7B42-898C-41DA0D8D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786" y="342900"/>
          <a:ext cx="1701027" cy="1451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362858</xdr:colOff>
      <xdr:row>5</xdr:row>
      <xdr:rowOff>344714</xdr:rowOff>
    </xdr:from>
    <xdr:to>
      <xdr:col>5</xdr:col>
      <xdr:colOff>1718775</xdr:colOff>
      <xdr:row>6</xdr:row>
      <xdr:rowOff>90715</xdr:rowOff>
    </xdr:to>
    <xdr:pic>
      <xdr:nvPicPr>
        <xdr:cNvPr id="23" name="Image 22" descr="Rouge De Papier De Trombone De Clip Illustration Stock - Illustration ...">
          <a:extLst>
            <a:ext uri="{FF2B5EF4-FFF2-40B4-BE49-F238E27FC236}">
              <a16:creationId xmlns:a16="http://schemas.microsoft.com/office/drawing/2014/main" id="{94359B2D-8C6B-C249-B275-EA380FA3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358" y="4294414"/>
          <a:ext cx="1355917" cy="1333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163286</xdr:colOff>
      <xdr:row>9</xdr:row>
      <xdr:rowOff>290287</xdr:rowOff>
    </xdr:from>
    <xdr:to>
      <xdr:col>4</xdr:col>
      <xdr:colOff>2068286</xdr:colOff>
      <xdr:row>10</xdr:row>
      <xdr:rowOff>26590</xdr:rowOff>
    </xdr:to>
    <xdr:pic>
      <xdr:nvPicPr>
        <xdr:cNvPr id="24" name="Image 23" descr="Image cheval - Dessin 20300">
          <a:extLst>
            <a:ext uri="{FF2B5EF4-FFF2-40B4-BE49-F238E27FC236}">
              <a16:creationId xmlns:a16="http://schemas.microsoft.com/office/drawing/2014/main" id="{9574137C-6E1B-FF45-9BFA-1B54F9BBA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3286" y="7973787"/>
          <a:ext cx="1905000" cy="1323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_stat/Test%20de%20McNemar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st"/>
      <sheetName val="Solutions avec R"/>
    </sheetNames>
    <sheetDataSet>
      <sheetData sheetId="0" refreshError="1"/>
      <sheetData sheetId="1">
        <row r="14">
          <cell r="B14" t="str">
            <v xml:space="preserve">c2 = </v>
          </cell>
          <cell r="C14">
            <v>0</v>
          </cell>
        </row>
        <row r="15">
          <cell r="B15" t="str">
            <v xml:space="preserve">ddl = </v>
          </cell>
          <cell r="C15">
            <v>1</v>
          </cell>
        </row>
        <row r="16">
          <cell r="B16" t="str">
            <v>Test Classique</v>
          </cell>
          <cell r="D16" t="str">
            <v>p exacte</v>
          </cell>
        </row>
        <row r="17">
          <cell r="B17" t="str">
            <v xml:space="preserve">p = </v>
          </cell>
          <cell r="C17">
            <v>1</v>
          </cell>
          <cell r="D17">
            <v>1</v>
          </cell>
        </row>
        <row r="18">
          <cell r="B18" t="str">
            <v xml:space="preserve">Donc </v>
          </cell>
          <cell r="C18" t="str">
            <v>n.s.</v>
          </cell>
          <cell r="D18" t="str">
            <v>n.s.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5"/>
  <sheetViews>
    <sheetView tabSelected="1" topLeftCell="A31" zoomScale="80" zoomScaleNormal="80" workbookViewId="0">
      <selection activeCell="R26" sqref="R26"/>
    </sheetView>
  </sheetViews>
  <sheetFormatPr baseColWidth="10" defaultRowHeight="15" x14ac:dyDescent="0.25"/>
  <cols>
    <col min="1" max="1" width="4.140625" customWidth="1"/>
    <col min="2" max="2" width="16.42578125" customWidth="1"/>
    <col min="3" max="4" width="10.28515625" customWidth="1"/>
    <col min="5" max="5" width="9.28515625" customWidth="1"/>
    <col min="6" max="6" width="10.42578125" customWidth="1"/>
    <col min="7" max="7" width="8.5703125" style="1" customWidth="1"/>
    <col min="8" max="9" width="14.85546875" style="20" customWidth="1"/>
    <col min="10" max="11" width="0" hidden="1" customWidth="1"/>
    <col min="13" max="13" width="4.85546875" customWidth="1"/>
    <col min="14" max="14" width="10.85546875" customWidth="1"/>
    <col min="15" max="15" width="9.85546875" customWidth="1"/>
    <col min="16" max="16" width="10.5703125" customWidth="1"/>
    <col min="17" max="17" width="12.85546875" bestFit="1" customWidth="1"/>
    <col min="18" max="18" width="9.5703125" customWidth="1"/>
    <col min="20" max="20" width="15.42578125" customWidth="1"/>
    <col min="22" max="22" width="11.7109375" customWidth="1"/>
  </cols>
  <sheetData>
    <row r="1" spans="1:29" ht="102" customHeight="1" x14ac:dyDescent="0.25">
      <c r="A1" s="159"/>
      <c r="B1" s="159"/>
      <c r="C1" s="159"/>
      <c r="D1" s="159"/>
      <c r="E1" s="159"/>
      <c r="H1" s="164" t="s">
        <v>84</v>
      </c>
      <c r="I1" s="164"/>
      <c r="L1" s="159"/>
      <c r="M1" s="159"/>
      <c r="N1" s="159"/>
      <c r="O1" s="159"/>
    </row>
    <row r="2" spans="1:29" ht="53.45" customHeight="1" x14ac:dyDescent="0.25">
      <c r="A2" s="163" t="s">
        <v>85</v>
      </c>
      <c r="B2" s="163"/>
      <c r="C2" s="163"/>
      <c r="D2" s="163"/>
      <c r="E2" s="163"/>
      <c r="F2" s="163"/>
      <c r="G2" s="163"/>
      <c r="H2" s="163"/>
      <c r="I2" s="14"/>
      <c r="L2" s="162" t="s">
        <v>90</v>
      </c>
      <c r="M2" s="162"/>
      <c r="N2" s="162"/>
      <c r="O2" s="162"/>
      <c r="V2" s="159"/>
      <c r="W2" s="159"/>
      <c r="X2" s="159"/>
      <c r="Y2" s="159"/>
    </row>
    <row r="3" spans="1:29" x14ac:dyDescent="0.25">
      <c r="A3" s="15" t="s">
        <v>86</v>
      </c>
      <c r="B3" s="15"/>
      <c r="C3" s="15"/>
      <c r="D3" s="15"/>
      <c r="E3" s="15"/>
      <c r="F3" s="15"/>
      <c r="G3" s="15"/>
      <c r="H3" s="19"/>
      <c r="I3" s="19"/>
      <c r="L3" s="161" t="s">
        <v>88</v>
      </c>
      <c r="M3" s="161"/>
      <c r="N3" s="161"/>
      <c r="O3" s="161"/>
      <c r="V3" s="159"/>
      <c r="W3" s="159"/>
      <c r="X3" s="159"/>
      <c r="Y3" s="159"/>
    </row>
    <row r="4" spans="1:29" x14ac:dyDescent="0.25">
      <c r="A4" s="161" t="s">
        <v>87</v>
      </c>
      <c r="B4" s="161"/>
      <c r="C4" s="161"/>
      <c r="D4" s="161"/>
      <c r="L4" s="161" t="s">
        <v>89</v>
      </c>
      <c r="M4" s="161"/>
      <c r="N4" s="161"/>
      <c r="O4" s="161"/>
      <c r="V4" s="159"/>
      <c r="W4" s="159"/>
      <c r="X4" s="159"/>
      <c r="Y4" s="159"/>
    </row>
    <row r="5" spans="1:29" ht="30" customHeight="1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59"/>
      <c r="W5" s="159"/>
      <c r="X5" s="159"/>
      <c r="Y5" s="159"/>
    </row>
    <row r="6" spans="1:29" ht="15.75" thickBot="1" x14ac:dyDescent="0.3">
      <c r="A6" s="4"/>
      <c r="B6" s="178" t="s">
        <v>91</v>
      </c>
      <c r="C6" s="178"/>
      <c r="D6" s="178"/>
      <c r="E6" s="178"/>
      <c r="F6" s="178"/>
      <c r="G6" s="178"/>
      <c r="H6" s="18"/>
      <c r="I6" s="18"/>
      <c r="J6" s="4"/>
      <c r="K6" s="4"/>
      <c r="L6" s="5"/>
      <c r="M6" s="4"/>
      <c r="N6" s="4"/>
      <c r="O6" s="4"/>
      <c r="P6" s="4"/>
      <c r="Q6" s="4"/>
      <c r="R6" s="4"/>
      <c r="S6" s="4"/>
      <c r="T6" s="4"/>
      <c r="U6" s="4"/>
      <c r="V6" s="159"/>
      <c r="W6" s="159"/>
      <c r="X6" s="159"/>
      <c r="Y6" s="159"/>
    </row>
    <row r="7" spans="1:29" ht="21" customHeight="1" x14ac:dyDescent="0.25">
      <c r="A7" s="32"/>
      <c r="B7" s="29" t="s">
        <v>8</v>
      </c>
      <c r="C7" s="30" t="s">
        <v>93</v>
      </c>
      <c r="D7" s="30" t="s">
        <v>94</v>
      </c>
      <c r="E7" s="30" t="s">
        <v>96</v>
      </c>
      <c r="F7" s="30" t="s">
        <v>95</v>
      </c>
      <c r="G7" s="30" t="s">
        <v>97</v>
      </c>
      <c r="H7" s="33" t="s">
        <v>9</v>
      </c>
      <c r="I7" s="21" t="s">
        <v>104</v>
      </c>
      <c r="J7" s="7" t="s">
        <v>13</v>
      </c>
      <c r="K7" s="2" t="s">
        <v>14</v>
      </c>
      <c r="L7" s="2" t="s">
        <v>20</v>
      </c>
      <c r="M7" s="4"/>
      <c r="N7" s="179" t="s">
        <v>0</v>
      </c>
      <c r="O7" s="179"/>
      <c r="P7" s="179" t="s">
        <v>18</v>
      </c>
      <c r="Q7" s="179"/>
      <c r="R7" s="4"/>
      <c r="S7" s="4"/>
      <c r="T7" s="167"/>
      <c r="U7" s="167"/>
      <c r="V7" s="9"/>
      <c r="W7" s="9"/>
      <c r="X7" s="9"/>
      <c r="Y7" s="4"/>
      <c r="Z7" s="4"/>
    </row>
    <row r="8" spans="1:29" ht="14.45" customHeight="1" x14ac:dyDescent="0.25">
      <c r="A8" s="173" t="s">
        <v>1</v>
      </c>
      <c r="B8" t="s">
        <v>21</v>
      </c>
      <c r="C8" t="s">
        <v>15</v>
      </c>
      <c r="D8">
        <v>25.86</v>
      </c>
      <c r="E8">
        <v>5</v>
      </c>
      <c r="F8">
        <v>3</v>
      </c>
      <c r="G8">
        <v>1</v>
      </c>
      <c r="H8" s="31" t="s">
        <v>10</v>
      </c>
      <c r="I8" s="21">
        <v>0</v>
      </c>
      <c r="J8" s="180"/>
      <c r="K8" s="180"/>
      <c r="L8" s="2">
        <v>1</v>
      </c>
      <c r="M8" s="4"/>
      <c r="N8" s="179" t="s">
        <v>2</v>
      </c>
      <c r="O8" s="179"/>
      <c r="P8" s="179" t="s">
        <v>92</v>
      </c>
      <c r="Q8" s="179"/>
      <c r="R8" s="4"/>
      <c r="S8" s="4"/>
      <c r="T8" s="120"/>
      <c r="U8" s="120"/>
      <c r="V8" s="120"/>
      <c r="W8" s="120"/>
      <c r="X8" s="120"/>
      <c r="Y8" s="120"/>
      <c r="Z8" s="120"/>
      <c r="AA8" s="120"/>
      <c r="AB8" s="120"/>
      <c r="AC8" s="120"/>
    </row>
    <row r="9" spans="1:29" x14ac:dyDescent="0.25">
      <c r="A9" s="174"/>
      <c r="B9" t="s">
        <v>22</v>
      </c>
      <c r="C9" t="s">
        <v>15</v>
      </c>
      <c r="D9">
        <v>27.27</v>
      </c>
      <c r="E9">
        <v>7</v>
      </c>
      <c r="F9">
        <v>5</v>
      </c>
      <c r="G9">
        <v>2</v>
      </c>
      <c r="H9" s="31" t="s">
        <v>10</v>
      </c>
      <c r="I9" s="21">
        <v>0</v>
      </c>
      <c r="J9" s="181"/>
      <c r="K9" s="181"/>
      <c r="L9" s="2">
        <v>1</v>
      </c>
      <c r="M9" s="4"/>
      <c r="N9" s="166"/>
      <c r="O9" s="166"/>
      <c r="P9" s="166"/>
      <c r="Q9" s="166"/>
      <c r="R9" s="4"/>
      <c r="S9" s="4"/>
      <c r="T9" s="120"/>
      <c r="U9" s="120"/>
      <c r="V9" s="120"/>
      <c r="W9" s="120"/>
      <c r="X9" s="120"/>
      <c r="Y9" s="120"/>
      <c r="Z9" s="120"/>
      <c r="AA9" s="120"/>
      <c r="AB9" s="120"/>
      <c r="AC9" s="120"/>
    </row>
    <row r="10" spans="1:29" x14ac:dyDescent="0.25">
      <c r="A10" s="174"/>
      <c r="B10" t="s">
        <v>23</v>
      </c>
      <c r="C10" t="s">
        <v>15</v>
      </c>
      <c r="D10">
        <v>9.43</v>
      </c>
      <c r="E10">
        <v>6</v>
      </c>
      <c r="F10">
        <v>4</v>
      </c>
      <c r="G10">
        <v>2</v>
      </c>
      <c r="H10" s="31" t="s">
        <v>10</v>
      </c>
      <c r="I10" s="21">
        <v>0</v>
      </c>
      <c r="J10" s="181"/>
      <c r="K10" s="181"/>
      <c r="L10" s="2">
        <v>1</v>
      </c>
      <c r="M10" s="4"/>
      <c r="N10" s="167" t="s">
        <v>3</v>
      </c>
      <c r="O10" s="167"/>
      <c r="P10" s="166"/>
      <c r="Q10" s="166"/>
      <c r="R10" s="4"/>
      <c r="S10" s="4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</row>
    <row r="11" spans="1:29" x14ac:dyDescent="0.25">
      <c r="A11" s="174"/>
      <c r="B11" t="s">
        <v>24</v>
      </c>
      <c r="C11" t="s">
        <v>15</v>
      </c>
      <c r="D11">
        <v>10.199999999999999</v>
      </c>
      <c r="E11">
        <v>7</v>
      </c>
      <c r="F11">
        <v>5</v>
      </c>
      <c r="G11">
        <v>2</v>
      </c>
      <c r="H11" s="31" t="s">
        <v>10</v>
      </c>
      <c r="I11" s="21">
        <v>0</v>
      </c>
      <c r="J11" s="181"/>
      <c r="K11" s="181"/>
      <c r="L11" s="2">
        <v>1</v>
      </c>
      <c r="M11" s="4"/>
      <c r="N11" s="153" t="s">
        <v>98</v>
      </c>
      <c r="O11" s="153"/>
      <c r="P11" s="153"/>
      <c r="Q11" s="153"/>
      <c r="R11" s="153"/>
      <c r="S11" s="153"/>
      <c r="T11" s="153"/>
      <c r="U11" s="153"/>
      <c r="V11" s="120"/>
      <c r="W11" s="120"/>
      <c r="X11" s="120"/>
      <c r="Y11" s="120"/>
      <c r="Z11" s="120"/>
      <c r="AA11" s="120"/>
      <c r="AB11" s="120"/>
      <c r="AC11" s="120"/>
    </row>
    <row r="12" spans="1:29" x14ac:dyDescent="0.25">
      <c r="A12" s="174"/>
      <c r="B12" t="s">
        <v>25</v>
      </c>
      <c r="C12" t="s">
        <v>15</v>
      </c>
      <c r="D12">
        <v>12.96</v>
      </c>
      <c r="E12">
        <v>8</v>
      </c>
      <c r="F12">
        <v>4</v>
      </c>
      <c r="G12">
        <v>2</v>
      </c>
      <c r="H12" s="31" t="s">
        <v>10</v>
      </c>
      <c r="I12" s="21">
        <v>1</v>
      </c>
      <c r="J12" s="181"/>
      <c r="K12" s="181"/>
      <c r="L12" s="2">
        <v>1</v>
      </c>
      <c r="M12" s="4"/>
      <c r="N12" s="153"/>
      <c r="O12" s="153"/>
      <c r="P12" s="153"/>
      <c r="Q12" s="153"/>
      <c r="R12" s="153"/>
      <c r="S12" s="153"/>
      <c r="T12" s="153"/>
      <c r="U12" s="153"/>
      <c r="V12" s="120"/>
      <c r="W12" s="120"/>
      <c r="X12" s="120"/>
      <c r="Y12" s="120"/>
      <c r="Z12" s="120"/>
      <c r="AA12" s="120"/>
      <c r="AB12" s="120"/>
      <c r="AC12" s="120"/>
    </row>
    <row r="13" spans="1:29" x14ac:dyDescent="0.25">
      <c r="A13" s="174"/>
      <c r="B13" t="s">
        <v>26</v>
      </c>
      <c r="C13" t="s">
        <v>27</v>
      </c>
      <c r="D13">
        <v>75.22</v>
      </c>
      <c r="E13">
        <v>6</v>
      </c>
      <c r="F13">
        <v>4</v>
      </c>
      <c r="G13">
        <v>2</v>
      </c>
      <c r="H13" s="31" t="s">
        <v>10</v>
      </c>
      <c r="I13" s="21">
        <v>1</v>
      </c>
      <c r="J13" s="181"/>
      <c r="K13" s="181"/>
      <c r="L13" s="2">
        <v>1</v>
      </c>
      <c r="M13" s="4"/>
      <c r="N13" s="153"/>
      <c r="O13" s="153"/>
      <c r="P13" s="153"/>
      <c r="Q13" s="153"/>
      <c r="R13" s="153"/>
      <c r="S13" s="153"/>
      <c r="T13" s="153"/>
      <c r="U13" s="153"/>
      <c r="V13" s="120"/>
      <c r="W13" s="120"/>
      <c r="X13" s="120"/>
      <c r="Y13" s="120"/>
      <c r="Z13" s="120"/>
      <c r="AA13" s="120"/>
      <c r="AB13" s="120"/>
      <c r="AC13" s="120"/>
    </row>
    <row r="14" spans="1:29" ht="15.95" customHeight="1" x14ac:dyDescent="0.25">
      <c r="A14" s="174"/>
      <c r="B14" t="s">
        <v>28</v>
      </c>
      <c r="C14" t="s">
        <v>15</v>
      </c>
      <c r="D14">
        <v>0.95</v>
      </c>
      <c r="E14">
        <v>10</v>
      </c>
      <c r="F14">
        <v>6</v>
      </c>
      <c r="G14">
        <v>3</v>
      </c>
      <c r="H14" s="31" t="s">
        <v>10</v>
      </c>
      <c r="I14" s="21">
        <v>0</v>
      </c>
      <c r="J14" s="181"/>
      <c r="K14" s="181"/>
      <c r="L14" s="2">
        <v>0</v>
      </c>
      <c r="M14" s="4"/>
      <c r="N14" s="153"/>
      <c r="O14" s="153"/>
      <c r="P14" s="153"/>
      <c r="Q14" s="153"/>
      <c r="R14" s="153"/>
      <c r="S14" s="153"/>
      <c r="T14" s="153"/>
      <c r="U14" s="153"/>
      <c r="V14" s="120"/>
      <c r="W14" s="120"/>
      <c r="X14" s="120"/>
      <c r="Y14" s="120"/>
      <c r="Z14" s="120"/>
      <c r="AA14" s="120"/>
      <c r="AB14" s="120"/>
      <c r="AC14" s="120"/>
    </row>
    <row r="15" spans="1:29" ht="14.45" customHeight="1" x14ac:dyDescent="0.25">
      <c r="A15" s="174"/>
      <c r="B15" t="s">
        <v>16</v>
      </c>
      <c r="C15" t="s">
        <v>15</v>
      </c>
      <c r="D15">
        <v>2.35</v>
      </c>
      <c r="E15">
        <v>9</v>
      </c>
      <c r="F15">
        <v>3</v>
      </c>
      <c r="G15">
        <v>3</v>
      </c>
      <c r="H15" s="31" t="s">
        <v>10</v>
      </c>
      <c r="I15" s="21">
        <v>0</v>
      </c>
      <c r="J15" s="181"/>
      <c r="K15" s="181"/>
      <c r="L15" s="2">
        <v>1</v>
      </c>
      <c r="M15" s="4"/>
      <c r="N15" s="153"/>
      <c r="O15" s="153"/>
      <c r="P15" s="153"/>
      <c r="Q15" s="153"/>
      <c r="R15" s="153"/>
      <c r="S15" s="153"/>
      <c r="T15" s="153"/>
      <c r="U15" s="153"/>
      <c r="V15" s="120"/>
      <c r="W15" s="120"/>
      <c r="X15" s="120"/>
      <c r="Y15" s="120"/>
      <c r="Z15" s="120"/>
      <c r="AA15" s="120"/>
      <c r="AB15" s="120"/>
      <c r="AC15" s="120"/>
    </row>
    <row r="16" spans="1:29" x14ac:dyDescent="0.25">
      <c r="A16" s="174"/>
      <c r="B16" t="s">
        <v>29</v>
      </c>
      <c r="C16" t="s">
        <v>15</v>
      </c>
      <c r="D16">
        <v>7.86</v>
      </c>
      <c r="E16">
        <v>6</v>
      </c>
      <c r="F16">
        <v>4</v>
      </c>
      <c r="G16">
        <v>1</v>
      </c>
      <c r="H16" s="31" t="s">
        <v>10</v>
      </c>
      <c r="I16" s="21">
        <v>0</v>
      </c>
      <c r="J16" s="181"/>
      <c r="K16" s="181"/>
      <c r="L16" s="2">
        <v>1</v>
      </c>
      <c r="M16" s="4"/>
      <c r="N16" s="153"/>
      <c r="O16" s="153"/>
      <c r="P16" s="153"/>
      <c r="Q16" s="153"/>
      <c r="R16" s="153"/>
      <c r="S16" s="153"/>
      <c r="T16" s="153"/>
      <c r="U16" s="153"/>
      <c r="V16" s="10"/>
      <c r="W16" s="10"/>
    </row>
    <row r="17" spans="1:24" x14ac:dyDescent="0.25">
      <c r="A17" s="174"/>
      <c r="B17" t="s">
        <v>30</v>
      </c>
      <c r="C17" t="s">
        <v>15</v>
      </c>
      <c r="D17">
        <v>9.32</v>
      </c>
      <c r="E17">
        <v>5</v>
      </c>
      <c r="F17">
        <v>3</v>
      </c>
      <c r="G17">
        <v>1</v>
      </c>
      <c r="H17" s="31" t="s">
        <v>10</v>
      </c>
      <c r="I17" s="21">
        <v>1</v>
      </c>
      <c r="J17" s="181"/>
      <c r="K17" s="181"/>
      <c r="L17" s="2">
        <v>1</v>
      </c>
      <c r="M17" s="4"/>
      <c r="N17" s="153"/>
      <c r="O17" s="153"/>
      <c r="P17" s="153"/>
      <c r="Q17" s="153"/>
      <c r="R17" s="153"/>
      <c r="S17" s="153"/>
      <c r="T17" s="153"/>
      <c r="U17" s="153"/>
      <c r="V17" s="10"/>
      <c r="W17" s="10"/>
    </row>
    <row r="18" spans="1:24" x14ac:dyDescent="0.25">
      <c r="A18" s="174"/>
      <c r="B18" t="s">
        <v>31</v>
      </c>
      <c r="C18" t="s">
        <v>15</v>
      </c>
      <c r="D18">
        <v>13.79</v>
      </c>
      <c r="E18">
        <v>7</v>
      </c>
      <c r="F18">
        <v>5</v>
      </c>
      <c r="G18">
        <v>2</v>
      </c>
      <c r="H18" s="31" t="s">
        <v>10</v>
      </c>
      <c r="I18" s="21">
        <v>1</v>
      </c>
      <c r="J18" s="181"/>
      <c r="K18" s="181"/>
      <c r="L18" s="2">
        <v>1</v>
      </c>
      <c r="M18" s="4"/>
      <c r="N18" s="3"/>
      <c r="O18" s="176"/>
      <c r="P18" s="176"/>
      <c r="Q18" s="176"/>
      <c r="R18" s="176"/>
      <c r="S18" s="10"/>
      <c r="T18" s="10"/>
      <c r="U18" s="10"/>
      <c r="V18" s="10"/>
      <c r="W18" s="10"/>
    </row>
    <row r="19" spans="1:24" x14ac:dyDescent="0.25">
      <c r="A19" s="174"/>
      <c r="B19" t="s">
        <v>32</v>
      </c>
      <c r="C19" t="s">
        <v>15</v>
      </c>
      <c r="D19">
        <v>8.02</v>
      </c>
      <c r="E19">
        <v>9</v>
      </c>
      <c r="F19">
        <v>5</v>
      </c>
      <c r="G19">
        <v>2</v>
      </c>
      <c r="H19" s="31" t="s">
        <v>10</v>
      </c>
      <c r="I19" s="21">
        <v>0</v>
      </c>
      <c r="J19" s="181"/>
      <c r="K19" s="181"/>
      <c r="L19" s="2">
        <v>1</v>
      </c>
      <c r="M19" s="4"/>
      <c r="N19" s="3"/>
      <c r="O19" s="176"/>
      <c r="P19" s="176"/>
      <c r="Q19" s="176"/>
      <c r="R19" s="176"/>
      <c r="S19" s="10"/>
      <c r="T19" s="10"/>
      <c r="U19" s="10"/>
      <c r="V19" s="10"/>
      <c r="W19" s="10"/>
    </row>
    <row r="20" spans="1:24" x14ac:dyDescent="0.25">
      <c r="A20" s="174"/>
      <c r="B20" t="s">
        <v>33</v>
      </c>
      <c r="C20" t="s">
        <v>15</v>
      </c>
      <c r="D20">
        <v>3.01</v>
      </c>
      <c r="E20">
        <v>7</v>
      </c>
      <c r="F20">
        <v>5</v>
      </c>
      <c r="G20">
        <v>2</v>
      </c>
      <c r="H20" s="31" t="s">
        <v>10</v>
      </c>
      <c r="I20" s="21">
        <v>0</v>
      </c>
      <c r="J20" s="181"/>
      <c r="K20" s="181"/>
      <c r="L20" s="2">
        <v>1</v>
      </c>
      <c r="M20" s="4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4" x14ac:dyDescent="0.25">
      <c r="A21" s="174"/>
      <c r="B21" t="s">
        <v>34</v>
      </c>
      <c r="C21" t="s">
        <v>15</v>
      </c>
      <c r="D21">
        <v>45.67</v>
      </c>
      <c r="E21">
        <v>5</v>
      </c>
      <c r="F21">
        <v>3</v>
      </c>
      <c r="G21">
        <v>1</v>
      </c>
      <c r="H21" s="31" t="s">
        <v>10</v>
      </c>
      <c r="I21" s="21">
        <v>0</v>
      </c>
      <c r="J21" s="181"/>
      <c r="K21" s="181"/>
      <c r="L21" s="2">
        <v>1</v>
      </c>
      <c r="M21" s="4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4" x14ac:dyDescent="0.25">
      <c r="A22" s="174"/>
      <c r="B22" t="s">
        <v>35</v>
      </c>
      <c r="C22" t="s">
        <v>15</v>
      </c>
      <c r="D22">
        <v>64.39</v>
      </c>
      <c r="E22">
        <v>5</v>
      </c>
      <c r="F22">
        <v>3</v>
      </c>
      <c r="G22">
        <v>1</v>
      </c>
      <c r="H22" s="31" t="s">
        <v>10</v>
      </c>
      <c r="I22" s="21">
        <v>0</v>
      </c>
      <c r="J22" s="181"/>
      <c r="K22" s="181"/>
      <c r="L22" s="2">
        <v>1</v>
      </c>
      <c r="M22" s="4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4" x14ac:dyDescent="0.25">
      <c r="A23" s="174"/>
      <c r="B23" t="s">
        <v>36</v>
      </c>
      <c r="C23" t="s">
        <v>27</v>
      </c>
      <c r="D23">
        <v>6.62</v>
      </c>
      <c r="E23">
        <v>7</v>
      </c>
      <c r="F23">
        <v>5</v>
      </c>
      <c r="G23">
        <v>2</v>
      </c>
      <c r="H23" s="31" t="s">
        <v>10</v>
      </c>
      <c r="I23" s="21">
        <v>1</v>
      </c>
      <c r="J23" s="181"/>
      <c r="K23" s="181"/>
      <c r="L23" s="2">
        <v>1</v>
      </c>
      <c r="M23" s="4"/>
      <c r="N23" s="23" t="s">
        <v>4</v>
      </c>
      <c r="O23" s="24"/>
      <c r="P23" s="24"/>
      <c r="Q23" s="25"/>
      <c r="S23" s="3"/>
      <c r="T23" s="3"/>
      <c r="U23" s="13"/>
      <c r="V23" s="13"/>
      <c r="W23" s="13"/>
    </row>
    <row r="24" spans="1:24" ht="24.95" customHeight="1" x14ac:dyDescent="0.25">
      <c r="A24" s="174"/>
      <c r="B24" t="s">
        <v>37</v>
      </c>
      <c r="C24" t="s">
        <v>15</v>
      </c>
      <c r="D24">
        <v>2.04</v>
      </c>
      <c r="E24">
        <v>8</v>
      </c>
      <c r="F24">
        <v>0</v>
      </c>
      <c r="G24">
        <v>2</v>
      </c>
      <c r="H24" s="31" t="s">
        <v>10</v>
      </c>
      <c r="I24" s="21">
        <v>1</v>
      </c>
      <c r="J24" s="182"/>
      <c r="K24" s="182"/>
      <c r="L24" s="2">
        <v>1</v>
      </c>
      <c r="M24" s="4"/>
      <c r="N24" s="22"/>
      <c r="O24" s="2" t="s">
        <v>99</v>
      </c>
      <c r="P24" s="2" t="s">
        <v>100</v>
      </c>
      <c r="Q24" s="62"/>
      <c r="R24" s="62"/>
      <c r="S24" s="3"/>
      <c r="T24" s="61"/>
      <c r="U24" s="62"/>
      <c r="V24" s="62"/>
      <c r="W24" s="62"/>
      <c r="X24" s="62"/>
    </row>
    <row r="25" spans="1:24" ht="15.75" thickBot="1" x14ac:dyDescent="0.3">
      <c r="A25" s="175"/>
      <c r="B25" s="67"/>
      <c r="C25" s="67" t="s">
        <v>54</v>
      </c>
      <c r="D25" s="63">
        <f>AVERAGE(D8:D24)</f>
        <v>19.115294117647057</v>
      </c>
      <c r="E25" s="63">
        <f>AVERAGE(E8:E24)</f>
        <v>6.882352941176471</v>
      </c>
      <c r="F25" s="63">
        <f>AVERAGE(F8:F24)</f>
        <v>3.9411764705882355</v>
      </c>
      <c r="G25" s="63">
        <f>AVERAGE(G8:G24)</f>
        <v>1.8235294117647058</v>
      </c>
      <c r="H25" s="68"/>
      <c r="I25" s="69">
        <f>SUM(I8:I24)</f>
        <v>6</v>
      </c>
      <c r="J25" s="70"/>
      <c r="K25" s="70"/>
      <c r="L25" s="71">
        <f>SUM(L8:L24)</f>
        <v>16</v>
      </c>
      <c r="M25" s="4"/>
      <c r="N25" s="2" t="s">
        <v>101</v>
      </c>
      <c r="O25" s="2">
        <v>6</v>
      </c>
      <c r="P25" s="2">
        <v>16</v>
      </c>
      <c r="Q25" s="62"/>
      <c r="R25" s="62"/>
      <c r="S25" s="3"/>
      <c r="T25" s="62"/>
      <c r="U25" s="62"/>
      <c r="V25" s="62"/>
      <c r="W25" s="62"/>
      <c r="X25" s="62"/>
    </row>
    <row r="26" spans="1:24" ht="20.45" customHeight="1" x14ac:dyDescent="0.25">
      <c r="A26" s="171" t="s">
        <v>5</v>
      </c>
      <c r="B26" s="29" t="s">
        <v>8</v>
      </c>
      <c r="C26" s="30" t="s">
        <v>93</v>
      </c>
      <c r="D26" s="30" t="s">
        <v>94</v>
      </c>
      <c r="E26" s="30" t="s">
        <v>96</v>
      </c>
      <c r="F26" s="30" t="s">
        <v>95</v>
      </c>
      <c r="G26" s="30" t="s">
        <v>97</v>
      </c>
      <c r="H26" s="33" t="s">
        <v>9</v>
      </c>
      <c r="I26" s="21"/>
      <c r="J26" s="28"/>
      <c r="K26" s="16"/>
      <c r="L26" s="2"/>
      <c r="M26" s="4"/>
      <c r="N26" s="2" t="s">
        <v>102</v>
      </c>
      <c r="O26" s="2">
        <v>6</v>
      </c>
      <c r="P26" s="2">
        <v>12</v>
      </c>
      <c r="Q26" s="62"/>
      <c r="R26" s="62"/>
      <c r="S26" s="3"/>
      <c r="T26" s="62"/>
      <c r="U26" s="62"/>
      <c r="V26" s="62"/>
      <c r="W26" s="62"/>
      <c r="X26" s="62"/>
    </row>
    <row r="27" spans="1:24" ht="14.45" customHeight="1" x14ac:dyDescent="0.25">
      <c r="A27" s="172"/>
      <c r="B27" t="s">
        <v>38</v>
      </c>
      <c r="C27" t="s">
        <v>15</v>
      </c>
      <c r="D27">
        <v>7.66</v>
      </c>
      <c r="E27">
        <v>7</v>
      </c>
      <c r="F27">
        <v>4</v>
      </c>
      <c r="G27">
        <v>2</v>
      </c>
      <c r="H27" s="31" t="s">
        <v>11</v>
      </c>
      <c r="I27" s="21">
        <v>0</v>
      </c>
      <c r="J27" s="180"/>
      <c r="K27" s="180"/>
      <c r="L27" s="2">
        <v>1</v>
      </c>
      <c r="M27" s="4"/>
      <c r="N27" s="2" t="s">
        <v>103</v>
      </c>
      <c r="O27" s="2">
        <v>2</v>
      </c>
      <c r="P27" s="2">
        <v>1</v>
      </c>
      <c r="Q27" s="62"/>
      <c r="R27" s="62"/>
      <c r="S27" s="3"/>
      <c r="T27" s="62"/>
      <c r="U27" s="62"/>
      <c r="V27" s="62"/>
      <c r="W27" s="62"/>
      <c r="X27" s="62"/>
    </row>
    <row r="28" spans="1:24" ht="18" customHeight="1" x14ac:dyDescent="0.25">
      <c r="A28" s="172"/>
      <c r="B28" t="s">
        <v>17</v>
      </c>
      <c r="C28" t="s">
        <v>15</v>
      </c>
      <c r="D28">
        <v>11.03</v>
      </c>
      <c r="E28">
        <v>10</v>
      </c>
      <c r="F28">
        <v>6</v>
      </c>
      <c r="G28">
        <v>3</v>
      </c>
      <c r="H28" s="31" t="s">
        <v>11</v>
      </c>
      <c r="I28" s="21">
        <v>0</v>
      </c>
      <c r="J28" s="181"/>
      <c r="K28" s="181"/>
      <c r="L28" s="2">
        <v>1</v>
      </c>
      <c r="M28" s="4"/>
      <c r="N28" s="4"/>
      <c r="O28" s="4"/>
      <c r="P28" s="4"/>
      <c r="Q28" s="4"/>
      <c r="T28" s="26"/>
      <c r="U28" s="26"/>
      <c r="V28" s="26"/>
      <c r="W28" s="4"/>
    </row>
    <row r="29" spans="1:24" x14ac:dyDescent="0.25">
      <c r="A29" s="172"/>
      <c r="B29" t="s">
        <v>39</v>
      </c>
      <c r="C29" t="s">
        <v>15</v>
      </c>
      <c r="D29">
        <v>1.95</v>
      </c>
      <c r="E29">
        <v>9</v>
      </c>
      <c r="F29">
        <v>6</v>
      </c>
      <c r="G29">
        <v>2</v>
      </c>
      <c r="H29" s="31" t="s">
        <v>11</v>
      </c>
      <c r="I29" s="21">
        <v>0</v>
      </c>
      <c r="J29" s="181"/>
      <c r="K29" s="181"/>
      <c r="L29" s="2">
        <v>1</v>
      </c>
      <c r="M29" s="4"/>
      <c r="O29" s="177"/>
      <c r="P29" s="177"/>
      <c r="Q29" s="177"/>
      <c r="R29" s="3"/>
      <c r="S29" s="5"/>
      <c r="T29" s="4"/>
      <c r="U29" s="4"/>
      <c r="V29" s="4"/>
      <c r="W29" s="4"/>
    </row>
    <row r="30" spans="1:24" ht="18.95" customHeight="1" x14ac:dyDescent="0.25">
      <c r="A30" s="172"/>
      <c r="B30" t="s">
        <v>40</v>
      </c>
      <c r="C30" t="s">
        <v>15</v>
      </c>
      <c r="D30">
        <v>27.55</v>
      </c>
      <c r="E30">
        <v>9</v>
      </c>
      <c r="F30">
        <v>6</v>
      </c>
      <c r="G30">
        <v>3</v>
      </c>
      <c r="H30" s="31" t="s">
        <v>11</v>
      </c>
      <c r="I30" s="21">
        <v>0</v>
      </c>
      <c r="J30" s="181"/>
      <c r="K30" s="181"/>
      <c r="L30" s="2">
        <v>1</v>
      </c>
      <c r="M30" s="4"/>
      <c r="N30" s="27" t="s">
        <v>19</v>
      </c>
      <c r="O30" s="177"/>
      <c r="P30" s="177"/>
      <c r="Q30" s="177"/>
      <c r="S30" s="3"/>
    </row>
    <row r="31" spans="1:24" x14ac:dyDescent="0.25">
      <c r="A31" s="172"/>
      <c r="B31" t="s">
        <v>41</v>
      </c>
      <c r="C31" t="s">
        <v>15</v>
      </c>
      <c r="D31">
        <v>4.2300000000000004</v>
      </c>
      <c r="E31">
        <v>7</v>
      </c>
      <c r="F31">
        <v>5</v>
      </c>
      <c r="G31">
        <v>2</v>
      </c>
      <c r="H31" s="31" t="s">
        <v>11</v>
      </c>
      <c r="I31" s="21">
        <v>1</v>
      </c>
      <c r="J31" s="181"/>
      <c r="K31" s="181"/>
      <c r="L31" s="8">
        <v>1</v>
      </c>
      <c r="M31" s="4"/>
      <c r="N31" s="72"/>
      <c r="O31" s="72"/>
      <c r="P31" s="72"/>
      <c r="Q31" s="72"/>
      <c r="R31" s="72"/>
      <c r="S31" s="72"/>
      <c r="T31" s="62"/>
      <c r="U31" s="72"/>
      <c r="V31" s="72"/>
      <c r="W31" s="73"/>
    </row>
    <row r="32" spans="1:24" ht="14.45" customHeight="1" x14ac:dyDescent="0.25">
      <c r="A32" s="172"/>
      <c r="B32" t="s">
        <v>42</v>
      </c>
      <c r="C32" t="s">
        <v>27</v>
      </c>
      <c r="D32">
        <v>137.36000000000001</v>
      </c>
      <c r="E32">
        <v>6</v>
      </c>
      <c r="F32">
        <v>4</v>
      </c>
      <c r="G32">
        <v>2</v>
      </c>
      <c r="H32" s="31" t="s">
        <v>11</v>
      </c>
      <c r="I32" s="21">
        <v>1</v>
      </c>
      <c r="J32" s="181"/>
      <c r="K32" s="181"/>
      <c r="L32" s="8">
        <v>0</v>
      </c>
      <c r="M32" s="4"/>
      <c r="N32" s="103" t="s">
        <v>101</v>
      </c>
      <c r="O32" s="103"/>
      <c r="P32" s="103"/>
      <c r="Q32" s="103"/>
      <c r="R32" s="75"/>
      <c r="S32" s="103" t="s">
        <v>102</v>
      </c>
      <c r="T32" s="84"/>
      <c r="U32" s="84"/>
      <c r="V32" s="84"/>
      <c r="W32" s="73"/>
      <c r="X32" t="s">
        <v>103</v>
      </c>
    </row>
    <row r="33" spans="1:27" x14ac:dyDescent="0.25">
      <c r="A33" s="172"/>
      <c r="B33" t="s">
        <v>43</v>
      </c>
      <c r="C33" t="s">
        <v>27</v>
      </c>
      <c r="D33">
        <v>21.05</v>
      </c>
      <c r="E33">
        <v>7</v>
      </c>
      <c r="F33">
        <v>5</v>
      </c>
      <c r="G33">
        <v>2</v>
      </c>
      <c r="H33" s="31" t="s">
        <v>11</v>
      </c>
      <c r="I33" s="21">
        <v>0</v>
      </c>
      <c r="J33" s="181"/>
      <c r="K33" s="181"/>
      <c r="L33" s="8">
        <v>1</v>
      </c>
      <c r="M33" s="4"/>
      <c r="N33" s="104"/>
      <c r="O33" s="104"/>
      <c r="P33" s="154" t="s">
        <v>105</v>
      </c>
      <c r="Q33" s="154"/>
      <c r="R33" s="75"/>
      <c r="S33" s="104"/>
      <c r="T33" s="85"/>
      <c r="U33" s="154" t="s">
        <v>105</v>
      </c>
      <c r="V33" s="154"/>
      <c r="W33" s="73"/>
      <c r="X33" s="85"/>
      <c r="Y33" s="85"/>
      <c r="Z33" s="154" t="s">
        <v>105</v>
      </c>
      <c r="AA33" s="154"/>
    </row>
    <row r="34" spans="1:27" ht="15.75" thickBot="1" x14ac:dyDescent="0.3">
      <c r="A34" s="172"/>
      <c r="B34" t="s">
        <v>44</v>
      </c>
      <c r="C34" t="s">
        <v>15</v>
      </c>
      <c r="D34">
        <v>0.64</v>
      </c>
      <c r="E34">
        <v>9</v>
      </c>
      <c r="F34">
        <v>6</v>
      </c>
      <c r="G34">
        <v>3</v>
      </c>
      <c r="H34" s="31" t="s">
        <v>11</v>
      </c>
      <c r="I34" s="21">
        <v>0</v>
      </c>
      <c r="J34" s="181"/>
      <c r="K34" s="181"/>
      <c r="L34" s="8">
        <v>0</v>
      </c>
      <c r="M34" s="4"/>
      <c r="N34" s="104"/>
      <c r="O34" s="104"/>
      <c r="P34" s="86" t="s">
        <v>106</v>
      </c>
      <c r="Q34" s="86" t="s">
        <v>107</v>
      </c>
      <c r="R34" s="75"/>
      <c r="S34" s="104"/>
      <c r="T34" s="85"/>
      <c r="U34" s="86" t="s">
        <v>106</v>
      </c>
      <c r="V34" s="87" t="s">
        <v>107</v>
      </c>
      <c r="W34" s="80"/>
      <c r="X34" s="85"/>
      <c r="Y34" s="85"/>
      <c r="Z34" s="86" t="s">
        <v>106</v>
      </c>
      <c r="AA34" s="87" t="s">
        <v>107</v>
      </c>
    </row>
    <row r="35" spans="1:27" ht="15.75" thickBot="1" x14ac:dyDescent="0.3">
      <c r="A35" s="172"/>
      <c r="B35" t="s">
        <v>45</v>
      </c>
      <c r="C35" t="s">
        <v>15</v>
      </c>
      <c r="D35">
        <v>43.42</v>
      </c>
      <c r="E35">
        <v>8</v>
      </c>
      <c r="F35">
        <v>6</v>
      </c>
      <c r="G35">
        <v>3</v>
      </c>
      <c r="H35" s="31" t="s">
        <v>11</v>
      </c>
      <c r="I35" s="21">
        <v>0</v>
      </c>
      <c r="J35" s="181"/>
      <c r="K35" s="181"/>
      <c r="L35" s="8">
        <v>0</v>
      </c>
      <c r="M35" s="4"/>
      <c r="N35" s="183" t="s">
        <v>108</v>
      </c>
      <c r="O35" s="86" t="s">
        <v>106</v>
      </c>
      <c r="P35" s="116">
        <v>6</v>
      </c>
      <c r="Q35" s="117">
        <v>0</v>
      </c>
      <c r="R35" s="75"/>
      <c r="S35" s="183" t="s">
        <v>108</v>
      </c>
      <c r="T35" s="86" t="s">
        <v>106</v>
      </c>
      <c r="U35" s="118">
        <v>6</v>
      </c>
      <c r="V35" s="89">
        <v>0</v>
      </c>
      <c r="W35" s="80"/>
      <c r="X35" s="155" t="s">
        <v>108</v>
      </c>
      <c r="Y35" s="86" t="s">
        <v>106</v>
      </c>
      <c r="Z35" s="88">
        <v>1</v>
      </c>
      <c r="AA35" s="89">
        <v>1</v>
      </c>
    </row>
    <row r="36" spans="1:27" ht="15.75" thickBot="1" x14ac:dyDescent="0.3">
      <c r="A36" s="172"/>
      <c r="B36" t="s">
        <v>46</v>
      </c>
      <c r="C36" t="s">
        <v>15</v>
      </c>
      <c r="D36">
        <v>22.13</v>
      </c>
      <c r="E36">
        <v>6</v>
      </c>
      <c r="F36">
        <v>4</v>
      </c>
      <c r="G36">
        <v>2</v>
      </c>
      <c r="H36" s="31" t="s">
        <v>11</v>
      </c>
      <c r="I36" s="21">
        <v>1</v>
      </c>
      <c r="J36" s="181"/>
      <c r="K36" s="181"/>
      <c r="L36" s="8">
        <v>1</v>
      </c>
      <c r="M36" s="4"/>
      <c r="N36" s="184"/>
      <c r="O36" s="86" t="s">
        <v>107</v>
      </c>
      <c r="P36" s="111">
        <v>10</v>
      </c>
      <c r="Q36" s="110">
        <v>1</v>
      </c>
      <c r="R36" s="75"/>
      <c r="S36" s="184"/>
      <c r="T36" s="86" t="s">
        <v>107</v>
      </c>
      <c r="U36" s="119">
        <v>6</v>
      </c>
      <c r="V36" s="91">
        <v>5</v>
      </c>
      <c r="W36" s="80"/>
      <c r="X36" s="156"/>
      <c r="Y36" s="90" t="s">
        <v>107</v>
      </c>
      <c r="Z36" s="89">
        <v>0</v>
      </c>
      <c r="AA36" s="91">
        <v>15</v>
      </c>
    </row>
    <row r="37" spans="1:27" x14ac:dyDescent="0.25">
      <c r="A37" s="172"/>
      <c r="B37" t="s">
        <v>47</v>
      </c>
      <c r="C37" t="s">
        <v>15</v>
      </c>
      <c r="D37">
        <v>9</v>
      </c>
      <c r="E37">
        <v>5</v>
      </c>
      <c r="F37">
        <v>3</v>
      </c>
      <c r="G37">
        <v>1</v>
      </c>
      <c r="H37" s="31" t="s">
        <v>11</v>
      </c>
      <c r="I37" s="21">
        <v>1</v>
      </c>
      <c r="J37" s="181"/>
      <c r="K37" s="181"/>
      <c r="L37" s="8">
        <v>1</v>
      </c>
      <c r="M37" s="4"/>
      <c r="N37" s="104"/>
      <c r="O37" s="104"/>
      <c r="P37" s="104"/>
      <c r="Q37" s="104"/>
      <c r="R37" s="75"/>
      <c r="S37" s="104"/>
      <c r="T37" s="85"/>
      <c r="U37" s="85"/>
      <c r="V37" s="85"/>
      <c r="W37" s="80"/>
    </row>
    <row r="38" spans="1:27" x14ac:dyDescent="0.25">
      <c r="A38" s="172"/>
      <c r="B38" t="s">
        <v>48</v>
      </c>
      <c r="C38" t="s">
        <v>15</v>
      </c>
      <c r="D38">
        <v>3.67</v>
      </c>
      <c r="E38">
        <v>6</v>
      </c>
      <c r="F38">
        <v>4</v>
      </c>
      <c r="G38">
        <v>1</v>
      </c>
      <c r="H38" s="31" t="s">
        <v>11</v>
      </c>
      <c r="I38" s="21">
        <v>0</v>
      </c>
      <c r="J38" s="181"/>
      <c r="K38" s="181"/>
      <c r="L38" s="8">
        <v>1</v>
      </c>
      <c r="M38" s="4"/>
      <c r="N38" s="106" t="s">
        <v>109</v>
      </c>
      <c r="O38" s="107">
        <v>8.1</v>
      </c>
      <c r="P38" s="105"/>
      <c r="Q38" s="108"/>
      <c r="R38" s="108"/>
      <c r="S38" s="104"/>
      <c r="T38" s="92" t="s">
        <v>109</v>
      </c>
      <c r="U38" s="93">
        <v>4.166666666666667</v>
      </c>
      <c r="V38" s="94"/>
      <c r="W38" s="80"/>
      <c r="X38" s="92" t="str">
        <f>[1]Test!B14</f>
        <v xml:space="preserve">c2 = </v>
      </c>
      <c r="Y38" s="93">
        <f>[1]Test!C14</f>
        <v>0</v>
      </c>
      <c r="Z38" s="94"/>
    </row>
    <row r="39" spans="1:27" ht="15" customHeight="1" x14ac:dyDescent="0.25">
      <c r="A39" s="172"/>
      <c r="B39" t="s">
        <v>49</v>
      </c>
      <c r="C39" t="s">
        <v>15</v>
      </c>
      <c r="D39">
        <v>13.01</v>
      </c>
      <c r="E39">
        <v>7</v>
      </c>
      <c r="F39">
        <v>5</v>
      </c>
      <c r="G39">
        <v>2</v>
      </c>
      <c r="H39" s="31" t="s">
        <v>11</v>
      </c>
      <c r="I39" s="21">
        <v>0</v>
      </c>
      <c r="J39" s="181"/>
      <c r="K39" s="181"/>
      <c r="L39" s="8">
        <v>1</v>
      </c>
      <c r="M39" s="4"/>
      <c r="N39" s="109" t="s">
        <v>110</v>
      </c>
      <c r="O39" s="105">
        <v>1</v>
      </c>
      <c r="P39" s="103"/>
      <c r="Q39" s="108"/>
      <c r="R39" s="108"/>
      <c r="S39" s="104"/>
      <c r="T39" s="95" t="s">
        <v>110</v>
      </c>
      <c r="U39" s="94">
        <v>1</v>
      </c>
      <c r="V39" s="84"/>
      <c r="W39" s="80"/>
      <c r="X39" s="95" t="str">
        <f>[1]Test!B15</f>
        <v xml:space="preserve">ddl = </v>
      </c>
      <c r="Y39" s="94">
        <f>[1]Test!C15</f>
        <v>1</v>
      </c>
      <c r="Z39" s="84"/>
    </row>
    <row r="40" spans="1:27" x14ac:dyDescent="0.25">
      <c r="A40" s="172"/>
      <c r="B40" t="s">
        <v>50</v>
      </c>
      <c r="C40" t="s">
        <v>15</v>
      </c>
      <c r="D40">
        <v>6.84</v>
      </c>
      <c r="E40">
        <v>7</v>
      </c>
      <c r="F40">
        <v>5</v>
      </c>
      <c r="G40">
        <v>2</v>
      </c>
      <c r="H40" s="31" t="s">
        <v>11</v>
      </c>
      <c r="I40" s="21">
        <v>0</v>
      </c>
      <c r="J40" s="181"/>
      <c r="K40" s="181"/>
      <c r="L40" s="8">
        <v>0</v>
      </c>
      <c r="M40" s="4"/>
      <c r="N40" s="152" t="s">
        <v>111</v>
      </c>
      <c r="O40" s="152"/>
      <c r="P40" s="96" t="s">
        <v>112</v>
      </c>
      <c r="Q40" s="108"/>
      <c r="R40" s="108"/>
      <c r="S40" s="104"/>
      <c r="T40" s="115" t="s">
        <v>111</v>
      </c>
      <c r="U40" s="101"/>
      <c r="V40" s="96" t="s">
        <v>112</v>
      </c>
      <c r="W40" s="80"/>
      <c r="X40" s="157" t="str">
        <f>[1]Test!B16</f>
        <v>Test Classique</v>
      </c>
      <c r="Y40" s="158">
        <f>[1]Test!C16</f>
        <v>0</v>
      </c>
      <c r="Z40" s="96" t="str">
        <f>[1]Test!D16</f>
        <v>p exacte</v>
      </c>
    </row>
    <row r="41" spans="1:27" x14ac:dyDescent="0.25">
      <c r="A41" s="172"/>
      <c r="B41" t="s">
        <v>51</v>
      </c>
      <c r="C41" t="s">
        <v>15</v>
      </c>
      <c r="D41">
        <v>40.159999999999997</v>
      </c>
      <c r="E41">
        <v>6</v>
      </c>
      <c r="F41">
        <v>4</v>
      </c>
      <c r="G41">
        <v>1</v>
      </c>
      <c r="H41" s="31" t="s">
        <v>11</v>
      </c>
      <c r="I41" s="21">
        <v>0</v>
      </c>
      <c r="J41" s="181"/>
      <c r="K41" s="181"/>
      <c r="L41" s="8">
        <v>1</v>
      </c>
      <c r="M41" s="4"/>
      <c r="N41" s="112" t="s">
        <v>113</v>
      </c>
      <c r="O41" s="113">
        <v>4.4265258579198321E-3</v>
      </c>
      <c r="P41" s="99">
        <v>1.953125E-3</v>
      </c>
      <c r="Q41" s="108"/>
      <c r="R41" s="108"/>
      <c r="S41" s="104"/>
      <c r="T41" s="102" t="s">
        <v>113</v>
      </c>
      <c r="U41" s="98">
        <v>4.1226833337163669E-2</v>
      </c>
      <c r="V41" s="99">
        <v>3.1250000000000014E-2</v>
      </c>
      <c r="W41" s="80"/>
      <c r="X41" s="97" t="str">
        <f>[1]Test!B17</f>
        <v xml:space="preserve">p = </v>
      </c>
      <c r="Y41" s="98">
        <f>[1]Test!C17</f>
        <v>1</v>
      </c>
      <c r="Z41" s="99">
        <f>[1]Test!D17</f>
        <v>1</v>
      </c>
    </row>
    <row r="42" spans="1:27" x14ac:dyDescent="0.25">
      <c r="A42" s="172"/>
      <c r="B42" t="s">
        <v>52</v>
      </c>
      <c r="C42" t="s">
        <v>15</v>
      </c>
      <c r="D42">
        <v>7.41</v>
      </c>
      <c r="E42">
        <v>9</v>
      </c>
      <c r="F42">
        <v>6</v>
      </c>
      <c r="G42">
        <v>3</v>
      </c>
      <c r="H42" s="31" t="s">
        <v>11</v>
      </c>
      <c r="I42" s="21">
        <v>1</v>
      </c>
      <c r="J42" s="181"/>
      <c r="K42" s="181"/>
      <c r="L42" s="8">
        <v>0</v>
      </c>
      <c r="M42" s="4"/>
      <c r="N42" s="112" t="s">
        <v>114</v>
      </c>
      <c r="O42" s="114" t="s">
        <v>115</v>
      </c>
      <c r="P42" s="96" t="s">
        <v>115</v>
      </c>
      <c r="Q42" s="108"/>
      <c r="R42" s="108"/>
      <c r="S42" s="104"/>
      <c r="T42" s="102" t="s">
        <v>114</v>
      </c>
      <c r="U42" s="100" t="s">
        <v>115</v>
      </c>
      <c r="V42" s="96" t="s">
        <v>115</v>
      </c>
      <c r="W42" s="80"/>
      <c r="X42" s="97" t="str">
        <f>[1]Test!B18</f>
        <v xml:space="preserve">Donc </v>
      </c>
      <c r="Y42" s="100" t="str">
        <f>[1]Test!C18</f>
        <v>n.s.</v>
      </c>
      <c r="Z42" s="96" t="str">
        <f>[1]Test!D18</f>
        <v>n.s.</v>
      </c>
    </row>
    <row r="43" spans="1:27" ht="14.45" customHeight="1" x14ac:dyDescent="0.25">
      <c r="A43" s="172"/>
      <c r="B43" t="s">
        <v>53</v>
      </c>
      <c r="C43" t="s">
        <v>15</v>
      </c>
      <c r="D43">
        <v>9.5399999999999991</v>
      </c>
      <c r="E43">
        <v>5</v>
      </c>
      <c r="F43">
        <v>3</v>
      </c>
      <c r="G43">
        <v>1</v>
      </c>
      <c r="H43" s="31" t="s">
        <v>11</v>
      </c>
      <c r="I43" s="21">
        <v>1</v>
      </c>
      <c r="J43" s="181"/>
      <c r="K43" s="181"/>
      <c r="L43" s="8">
        <v>1</v>
      </c>
      <c r="M43" s="4"/>
      <c r="N43" s="104"/>
      <c r="O43" s="104"/>
      <c r="P43" s="104"/>
      <c r="Q43" s="104"/>
      <c r="R43" s="75"/>
      <c r="S43" s="75"/>
      <c r="T43" s="77"/>
      <c r="U43" s="75"/>
      <c r="V43" s="75"/>
      <c r="W43" s="80"/>
    </row>
    <row r="44" spans="1:27" ht="15.75" thickBot="1" x14ac:dyDescent="0.3">
      <c r="A44" s="172"/>
      <c r="B44" s="131"/>
      <c r="C44" s="131" t="s">
        <v>54</v>
      </c>
      <c r="D44" s="122">
        <f>AVERAGE(D27:D43)</f>
        <v>21.567647058823535</v>
      </c>
      <c r="E44" s="122">
        <f>AVERAGE(E27:E43)</f>
        <v>7.2352941176470589</v>
      </c>
      <c r="F44" s="122">
        <f>AVERAGE(F27:F43)</f>
        <v>4.8235294117647056</v>
      </c>
      <c r="G44" s="122">
        <f>AVERAGE(G27:G43)</f>
        <v>2.0588235294117645</v>
      </c>
      <c r="H44" s="132"/>
      <c r="I44" s="69">
        <f>SUM(I27:I43)</f>
        <v>6</v>
      </c>
      <c r="J44" s="181"/>
      <c r="K44" s="181"/>
      <c r="L44" s="133">
        <f>SUM(L27:L43)</f>
        <v>12</v>
      </c>
      <c r="M44" s="4"/>
      <c r="N44" s="74"/>
      <c r="O44" s="75"/>
      <c r="P44" s="75"/>
      <c r="Q44" s="79"/>
      <c r="R44" s="75"/>
      <c r="S44" s="75"/>
      <c r="T44" s="77"/>
      <c r="U44" s="75"/>
      <c r="V44" s="75"/>
      <c r="W44" s="80"/>
    </row>
    <row r="45" spans="1:27" ht="24" x14ac:dyDescent="0.25">
      <c r="A45" s="168" t="s">
        <v>77</v>
      </c>
      <c r="B45" s="29" t="s">
        <v>8</v>
      </c>
      <c r="C45" s="30" t="s">
        <v>93</v>
      </c>
      <c r="D45" s="30" t="s">
        <v>94</v>
      </c>
      <c r="E45" s="30" t="s">
        <v>96</v>
      </c>
      <c r="F45" s="30" t="s">
        <v>95</v>
      </c>
      <c r="G45" s="30" t="s">
        <v>97</v>
      </c>
      <c r="H45" s="33" t="s">
        <v>9</v>
      </c>
      <c r="I45" s="134"/>
      <c r="J45" s="135"/>
      <c r="K45" s="135"/>
      <c r="L45" s="136"/>
      <c r="M45" s="4"/>
      <c r="N45" s="81"/>
      <c r="O45" s="75"/>
      <c r="P45" s="75"/>
      <c r="Q45" s="76"/>
      <c r="R45" s="75"/>
      <c r="S45" s="75"/>
      <c r="T45" s="77"/>
      <c r="U45" s="75"/>
      <c r="V45" s="75"/>
      <c r="W45" s="80"/>
    </row>
    <row r="46" spans="1:27" x14ac:dyDescent="0.25">
      <c r="A46" s="169"/>
      <c r="B46" s="73" t="s">
        <v>55</v>
      </c>
      <c r="C46" s="73" t="s">
        <v>56</v>
      </c>
      <c r="D46" s="73">
        <v>1902.27</v>
      </c>
      <c r="E46" s="129">
        <v>5</v>
      </c>
      <c r="F46" s="129">
        <v>3</v>
      </c>
      <c r="G46" s="129">
        <v>1</v>
      </c>
      <c r="H46" s="129" t="s">
        <v>12</v>
      </c>
      <c r="I46" s="2">
        <v>0</v>
      </c>
      <c r="J46" s="17"/>
      <c r="K46" s="17"/>
      <c r="L46" s="137">
        <v>0</v>
      </c>
      <c r="M46" s="4"/>
      <c r="N46" s="81"/>
      <c r="O46" s="75"/>
      <c r="P46" s="75"/>
      <c r="Q46" s="76"/>
      <c r="R46" s="78"/>
      <c r="S46" s="75"/>
      <c r="T46" s="82"/>
      <c r="U46" s="75"/>
      <c r="V46" s="75"/>
      <c r="W46" s="80"/>
    </row>
    <row r="47" spans="1:27" x14ac:dyDescent="0.25">
      <c r="A47" s="169"/>
      <c r="B47" s="73" t="s">
        <v>57</v>
      </c>
      <c r="C47" s="73" t="s">
        <v>58</v>
      </c>
      <c r="D47" s="73">
        <v>923.03</v>
      </c>
      <c r="E47" s="129">
        <v>4</v>
      </c>
      <c r="F47" s="129">
        <v>3</v>
      </c>
      <c r="G47" s="129">
        <v>1</v>
      </c>
      <c r="H47" s="129" t="s">
        <v>12</v>
      </c>
      <c r="I47" s="2">
        <v>0</v>
      </c>
      <c r="J47" s="17"/>
      <c r="K47" s="17"/>
      <c r="L47" s="137">
        <v>0</v>
      </c>
      <c r="M47" s="4"/>
      <c r="N47" s="83"/>
      <c r="O47" s="83"/>
      <c r="P47" s="83"/>
      <c r="Q47" s="83"/>
      <c r="R47" s="83"/>
      <c r="S47" s="83"/>
      <c r="T47" s="83"/>
      <c r="U47" s="83"/>
      <c r="V47" s="83"/>
      <c r="W47" s="80"/>
    </row>
    <row r="48" spans="1:27" x14ac:dyDescent="0.25">
      <c r="A48" s="169"/>
      <c r="B48" s="73" t="s">
        <v>59</v>
      </c>
      <c r="C48" s="73" t="s">
        <v>60</v>
      </c>
      <c r="D48" s="73">
        <v>1348.03</v>
      </c>
      <c r="E48" s="129">
        <v>8</v>
      </c>
      <c r="F48" s="129">
        <v>6</v>
      </c>
      <c r="G48" s="129">
        <v>2</v>
      </c>
      <c r="H48" s="129" t="s">
        <v>12</v>
      </c>
      <c r="I48" s="2">
        <v>0</v>
      </c>
      <c r="J48" s="17"/>
      <c r="K48" s="17"/>
      <c r="L48" s="137"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5">
      <c r="A49" s="169"/>
      <c r="B49" s="138" t="s">
        <v>61</v>
      </c>
      <c r="C49" s="73" t="s">
        <v>60</v>
      </c>
      <c r="D49" s="73">
        <v>390.58</v>
      </c>
      <c r="E49" s="129">
        <v>7</v>
      </c>
      <c r="F49" s="129">
        <v>4</v>
      </c>
      <c r="G49" s="129">
        <v>2</v>
      </c>
      <c r="H49" s="129" t="s">
        <v>12</v>
      </c>
      <c r="I49" s="2">
        <v>0</v>
      </c>
      <c r="J49" s="17"/>
      <c r="K49" s="17"/>
      <c r="L49" s="137">
        <v>0</v>
      </c>
      <c r="M49" s="4"/>
      <c r="N49" s="11" t="s">
        <v>6</v>
      </c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5">
      <c r="A50" s="169"/>
      <c r="B50" s="73" t="s">
        <v>62</v>
      </c>
      <c r="C50" s="73" t="s">
        <v>60</v>
      </c>
      <c r="D50" s="73">
        <v>4213.78</v>
      </c>
      <c r="E50" s="129">
        <v>4</v>
      </c>
      <c r="F50" s="129">
        <v>3</v>
      </c>
      <c r="G50" s="129">
        <v>1</v>
      </c>
      <c r="H50" s="129" t="s">
        <v>12</v>
      </c>
      <c r="I50" s="2">
        <v>0</v>
      </c>
      <c r="J50" s="17"/>
      <c r="K50" s="17"/>
      <c r="L50" s="139"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5">
      <c r="A51" s="169"/>
      <c r="B51" s="73" t="s">
        <v>63</v>
      </c>
      <c r="C51" s="73" t="s">
        <v>60</v>
      </c>
      <c r="D51" s="73">
        <v>1360.22</v>
      </c>
      <c r="E51" s="129">
        <v>6</v>
      </c>
      <c r="F51" s="129">
        <v>4</v>
      </c>
      <c r="G51" s="129">
        <v>2</v>
      </c>
      <c r="H51" s="129" t="s">
        <v>12</v>
      </c>
      <c r="I51" s="2">
        <v>0</v>
      </c>
      <c r="J51" s="17"/>
      <c r="K51" s="17"/>
      <c r="L51" s="137"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5">
      <c r="A52" s="169"/>
      <c r="B52" s="138" t="s">
        <v>64</v>
      </c>
      <c r="C52" s="73" t="s">
        <v>60</v>
      </c>
      <c r="D52" s="73">
        <v>135.54</v>
      </c>
      <c r="E52" s="129">
        <v>7</v>
      </c>
      <c r="F52" s="129">
        <v>4</v>
      </c>
      <c r="G52" s="129">
        <v>2</v>
      </c>
      <c r="H52" s="129" t="s">
        <v>12</v>
      </c>
      <c r="I52" s="2">
        <v>0</v>
      </c>
      <c r="J52" s="80"/>
      <c r="K52" s="80"/>
      <c r="L52" s="140"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.45" customHeight="1" x14ac:dyDescent="0.25">
      <c r="A53" s="169"/>
      <c r="B53" s="73" t="s">
        <v>65</v>
      </c>
      <c r="C53" s="73" t="s">
        <v>60</v>
      </c>
      <c r="D53" s="73">
        <v>626</v>
      </c>
      <c r="E53" s="129">
        <v>8</v>
      </c>
      <c r="F53" s="129">
        <v>4</v>
      </c>
      <c r="G53" s="129">
        <v>2</v>
      </c>
      <c r="H53" s="129" t="s">
        <v>12</v>
      </c>
      <c r="I53" s="2">
        <v>0</v>
      </c>
      <c r="J53" s="17"/>
      <c r="K53" s="17"/>
      <c r="L53" s="139"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169"/>
      <c r="B54" s="73" t="s">
        <v>66</v>
      </c>
      <c r="C54" s="73" t="s">
        <v>60</v>
      </c>
      <c r="D54" s="73">
        <v>360</v>
      </c>
      <c r="E54" s="129">
        <v>10</v>
      </c>
      <c r="F54" s="129">
        <v>7</v>
      </c>
      <c r="G54" s="129">
        <v>3</v>
      </c>
      <c r="H54" s="129" t="s">
        <v>12</v>
      </c>
      <c r="I54" s="2">
        <v>0</v>
      </c>
      <c r="J54" s="17"/>
      <c r="K54" s="17"/>
      <c r="L54" s="137"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169"/>
      <c r="B55" s="73" t="s">
        <v>67</v>
      </c>
      <c r="C55" s="73" t="s">
        <v>60</v>
      </c>
      <c r="D55" s="73">
        <v>859.54</v>
      </c>
      <c r="E55" s="129">
        <v>4</v>
      </c>
      <c r="F55" s="129">
        <v>3</v>
      </c>
      <c r="G55" s="129">
        <v>1</v>
      </c>
      <c r="H55" s="129" t="s">
        <v>12</v>
      </c>
      <c r="I55" s="2">
        <v>0</v>
      </c>
      <c r="J55" s="17"/>
      <c r="K55" s="17"/>
      <c r="L55" s="139"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169"/>
      <c r="B56" s="138" t="s">
        <v>68</v>
      </c>
      <c r="C56" s="73" t="s">
        <v>69</v>
      </c>
      <c r="D56" s="73">
        <v>372.72</v>
      </c>
      <c r="E56" s="129">
        <v>5</v>
      </c>
      <c r="F56" s="129">
        <v>3</v>
      </c>
      <c r="G56" s="129">
        <v>1</v>
      </c>
      <c r="H56" s="129" t="s">
        <v>12</v>
      </c>
      <c r="I56" s="2">
        <v>0</v>
      </c>
      <c r="J56" s="17"/>
      <c r="K56" s="17"/>
      <c r="L56" s="139"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s="169"/>
      <c r="B57" s="73" t="s">
        <v>70</v>
      </c>
      <c r="C57" s="73" t="s">
        <v>69</v>
      </c>
      <c r="D57" s="73">
        <v>7078.55</v>
      </c>
      <c r="E57" s="129">
        <v>4</v>
      </c>
      <c r="F57" s="129">
        <v>3</v>
      </c>
      <c r="G57" s="129">
        <v>1</v>
      </c>
      <c r="H57" s="129" t="s">
        <v>12</v>
      </c>
      <c r="I57" s="2">
        <v>1</v>
      </c>
      <c r="J57" s="17"/>
      <c r="K57" s="17"/>
      <c r="L57" s="137">
        <v>1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5">
      <c r="A58" s="169"/>
      <c r="B58" s="73" t="s">
        <v>71</v>
      </c>
      <c r="C58" s="73" t="s">
        <v>69</v>
      </c>
      <c r="D58" s="73">
        <v>3704.89</v>
      </c>
      <c r="E58" s="129">
        <v>4</v>
      </c>
      <c r="F58" s="129">
        <v>4</v>
      </c>
      <c r="G58" s="129">
        <v>2</v>
      </c>
      <c r="H58" s="129" t="s">
        <v>12</v>
      </c>
      <c r="I58" s="6">
        <v>1</v>
      </c>
      <c r="J58" s="17"/>
      <c r="K58" s="17"/>
      <c r="L58" s="137"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5">
      <c r="A59" s="169"/>
      <c r="B59" s="73" t="s">
        <v>72</v>
      </c>
      <c r="C59" s="73" t="s">
        <v>69</v>
      </c>
      <c r="D59" s="73">
        <v>315.49</v>
      </c>
      <c r="E59" s="129">
        <v>4</v>
      </c>
      <c r="F59" s="129">
        <v>2</v>
      </c>
      <c r="G59" s="129">
        <v>1</v>
      </c>
      <c r="H59" s="129" t="s">
        <v>12</v>
      </c>
      <c r="I59" s="6">
        <v>0</v>
      </c>
      <c r="J59" s="17"/>
      <c r="K59" s="17"/>
      <c r="L59" s="137"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169"/>
      <c r="B60" s="138" t="s">
        <v>73</v>
      </c>
      <c r="C60" s="73" t="s">
        <v>74</v>
      </c>
      <c r="D60" s="73">
        <v>612</v>
      </c>
      <c r="E60" s="129">
        <v>4</v>
      </c>
      <c r="F60" s="129">
        <v>3</v>
      </c>
      <c r="G60" s="129">
        <v>1</v>
      </c>
      <c r="H60" s="129" t="s">
        <v>12</v>
      </c>
      <c r="I60" s="6">
        <v>0</v>
      </c>
      <c r="J60" s="17"/>
      <c r="K60" s="17"/>
      <c r="L60" s="137"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169"/>
      <c r="B61" s="138" t="s">
        <v>75</v>
      </c>
      <c r="C61" s="73" t="s">
        <v>60</v>
      </c>
      <c r="D61" s="73">
        <v>1028</v>
      </c>
      <c r="E61" s="129">
        <v>10</v>
      </c>
      <c r="F61" s="129">
        <v>3</v>
      </c>
      <c r="G61" s="129">
        <v>6</v>
      </c>
      <c r="H61" s="129" t="s">
        <v>12</v>
      </c>
      <c r="I61" s="6">
        <v>0</v>
      </c>
      <c r="J61" s="17"/>
      <c r="K61" s="17"/>
      <c r="L61" s="137"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5">
      <c r="A62" s="169"/>
      <c r="B62" s="138" t="s">
        <v>76</v>
      </c>
      <c r="C62" s="73" t="s">
        <v>69</v>
      </c>
      <c r="D62" s="73">
        <v>4658.59</v>
      </c>
      <c r="E62" s="129">
        <v>4</v>
      </c>
      <c r="F62" s="129">
        <v>1</v>
      </c>
      <c r="G62" s="129">
        <v>2</v>
      </c>
      <c r="H62" s="129" t="s">
        <v>12</v>
      </c>
      <c r="I62" s="6">
        <v>0</v>
      </c>
      <c r="J62" s="17"/>
      <c r="K62" s="17"/>
      <c r="L62" s="137"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thickBot="1" x14ac:dyDescent="0.3">
      <c r="A63" s="170"/>
      <c r="B63" s="65"/>
      <c r="C63" s="65" t="s">
        <v>54</v>
      </c>
      <c r="D63" s="63">
        <f>AVERAGE(D46:D62)</f>
        <v>1758.19</v>
      </c>
      <c r="E63" s="63">
        <f>AVERAGE(E46:E62)</f>
        <v>5.7647058823529411</v>
      </c>
      <c r="F63" s="63">
        <f>AVERAGE(F46:F62)</f>
        <v>3.5294117647058822</v>
      </c>
      <c r="G63" s="63">
        <f>AVERAGE(G46:G62)</f>
        <v>1.8235294117647058</v>
      </c>
      <c r="H63" s="66"/>
      <c r="I63" s="141">
        <f>SUM(I46:I62)</f>
        <v>2</v>
      </c>
      <c r="J63" s="142"/>
      <c r="K63" s="142"/>
      <c r="L63" s="64">
        <f>SUM(L46:L62)</f>
        <v>1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80"/>
      <c r="B64" s="80"/>
      <c r="C64" s="80"/>
      <c r="D64" s="123"/>
      <c r="E64" s="123"/>
      <c r="F64" s="123"/>
      <c r="G64" s="83"/>
      <c r="H64" s="124"/>
      <c r="I64" s="125"/>
      <c r="J64" s="124"/>
      <c r="K64" s="124"/>
      <c r="L64" s="8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165"/>
      <c r="B65" s="125"/>
      <c r="C65" s="125"/>
      <c r="D65" s="125"/>
      <c r="E65" s="125"/>
      <c r="F65" s="125"/>
      <c r="G65" s="83"/>
      <c r="H65" s="124"/>
      <c r="I65" s="125"/>
      <c r="J65" s="124"/>
      <c r="K65" s="124"/>
      <c r="L65" s="8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5">
      <c r="A66" s="165"/>
      <c r="B66" s="125"/>
      <c r="C66" s="125"/>
      <c r="D66" s="125"/>
      <c r="E66" s="125"/>
      <c r="F66" s="125"/>
      <c r="G66" s="83"/>
      <c r="H66" s="124"/>
      <c r="I66" s="125"/>
      <c r="J66" s="124"/>
      <c r="K66" s="124"/>
      <c r="L66" s="8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165"/>
      <c r="B67" s="125"/>
      <c r="C67" s="125"/>
      <c r="D67" s="83"/>
      <c r="E67" s="83"/>
      <c r="F67" s="83"/>
      <c r="G67" s="83"/>
      <c r="H67" s="124"/>
      <c r="I67" s="125"/>
      <c r="J67" s="124"/>
      <c r="K67" s="124"/>
      <c r="L67" s="8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5">
      <c r="A68" s="165"/>
      <c r="B68" s="126"/>
      <c r="C68" s="126"/>
      <c r="D68" s="126"/>
      <c r="E68" s="126"/>
      <c r="F68" s="126"/>
      <c r="G68" s="83"/>
      <c r="H68" s="124"/>
      <c r="I68" s="125"/>
      <c r="J68" s="124"/>
      <c r="K68" s="124"/>
      <c r="L68" s="8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165"/>
      <c r="B69" s="127"/>
      <c r="C69" s="127"/>
      <c r="D69" s="127"/>
      <c r="E69" s="126"/>
      <c r="F69" s="126"/>
      <c r="G69" s="83"/>
      <c r="H69" s="124"/>
      <c r="I69" s="125"/>
      <c r="J69" s="124"/>
      <c r="K69" s="124"/>
      <c r="L69" s="8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165"/>
      <c r="B70" s="125"/>
      <c r="C70" s="125"/>
      <c r="D70" s="125"/>
      <c r="E70" s="125"/>
      <c r="F70" s="125"/>
      <c r="G70" s="83"/>
      <c r="H70" s="124"/>
      <c r="I70" s="125"/>
      <c r="J70" s="124"/>
      <c r="K70" s="124"/>
      <c r="L70" s="8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165"/>
      <c r="B71" s="125"/>
      <c r="C71" s="125"/>
      <c r="D71" s="125"/>
      <c r="E71" s="125"/>
      <c r="F71" s="125"/>
      <c r="G71" s="83"/>
      <c r="H71" s="124"/>
      <c r="I71" s="125"/>
      <c r="J71" s="124"/>
      <c r="K71" s="124"/>
      <c r="L71" s="8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165"/>
      <c r="B72" s="125"/>
      <c r="C72" s="125"/>
      <c r="D72" s="125"/>
      <c r="E72" s="125"/>
      <c r="F72" s="125"/>
      <c r="G72" s="83"/>
      <c r="H72" s="124"/>
      <c r="I72" s="125"/>
      <c r="J72" s="124"/>
      <c r="K72" s="124"/>
      <c r="L72" s="8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A73" s="165"/>
      <c r="B73" s="125"/>
      <c r="C73" s="125"/>
      <c r="D73" s="125"/>
      <c r="E73" s="125"/>
      <c r="F73" s="125"/>
      <c r="G73" s="83"/>
      <c r="H73" s="124"/>
      <c r="I73" s="125"/>
      <c r="J73" s="124"/>
      <c r="K73" s="124"/>
      <c r="L73" s="8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A74" s="165"/>
      <c r="B74" s="125"/>
      <c r="C74" s="125"/>
      <c r="D74" s="125"/>
      <c r="E74" s="125"/>
      <c r="F74" s="125"/>
      <c r="G74" s="83"/>
      <c r="H74" s="126"/>
      <c r="I74" s="126"/>
      <c r="J74" s="80"/>
      <c r="K74" s="80"/>
      <c r="L74" s="8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165"/>
      <c r="B75" s="125"/>
      <c r="C75" s="125"/>
      <c r="D75" s="125"/>
      <c r="E75" s="125"/>
      <c r="F75" s="125"/>
      <c r="G75" s="83"/>
      <c r="H75" s="130"/>
      <c r="I75" s="130"/>
      <c r="J75" s="130"/>
      <c r="K75" s="130"/>
      <c r="L75" s="83"/>
      <c r="M75" s="4"/>
      <c r="N75" s="12" t="s">
        <v>7</v>
      </c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5">
      <c r="A76" s="165"/>
      <c r="B76" s="125"/>
      <c r="C76" s="125"/>
      <c r="D76" s="125"/>
      <c r="E76" s="125"/>
      <c r="F76" s="125"/>
      <c r="G76" s="83"/>
      <c r="H76" s="130"/>
      <c r="I76" s="130"/>
      <c r="J76" s="130"/>
      <c r="K76" s="130"/>
      <c r="L76" s="83"/>
      <c r="M76" s="4"/>
      <c r="N76" s="143" t="s">
        <v>78</v>
      </c>
      <c r="O76" s="144"/>
      <c r="P76" s="144"/>
      <c r="Q76" s="144"/>
      <c r="R76" s="144"/>
      <c r="S76" s="145"/>
      <c r="T76" s="121"/>
      <c r="U76" s="121"/>
      <c r="V76" s="121"/>
      <c r="W76" s="121"/>
    </row>
    <row r="77" spans="1:23" x14ac:dyDescent="0.25">
      <c r="A77" s="165"/>
      <c r="B77" s="125"/>
      <c r="C77" s="125"/>
      <c r="D77" s="125"/>
      <c r="E77" s="125"/>
      <c r="F77" s="125"/>
      <c r="G77" s="83"/>
      <c r="H77" s="130"/>
      <c r="I77" s="130"/>
      <c r="J77" s="130"/>
      <c r="K77" s="130"/>
      <c r="L77" s="83"/>
      <c r="M77" s="4"/>
      <c r="N77" s="146"/>
      <c r="O77" s="147"/>
      <c r="P77" s="147"/>
      <c r="Q77" s="147"/>
      <c r="R77" s="147"/>
      <c r="S77" s="148"/>
      <c r="T77" s="121"/>
      <c r="U77" s="121"/>
      <c r="V77" s="121"/>
      <c r="W77" s="121"/>
    </row>
    <row r="78" spans="1:23" x14ac:dyDescent="0.25">
      <c r="A78" s="165"/>
      <c r="B78" s="125"/>
      <c r="C78" s="125"/>
      <c r="D78" s="125"/>
      <c r="E78" s="125"/>
      <c r="F78" s="125"/>
      <c r="G78" s="83"/>
      <c r="H78" s="130"/>
      <c r="I78" s="130"/>
      <c r="J78" s="130"/>
      <c r="K78" s="130"/>
      <c r="L78" s="83"/>
      <c r="M78" s="4"/>
      <c r="N78" s="146"/>
      <c r="O78" s="147"/>
      <c r="P78" s="147"/>
      <c r="Q78" s="147"/>
      <c r="R78" s="147"/>
      <c r="S78" s="148"/>
      <c r="T78" s="121"/>
      <c r="U78" s="121"/>
      <c r="V78" s="121"/>
      <c r="W78" s="121"/>
    </row>
    <row r="79" spans="1:23" x14ac:dyDescent="0.25">
      <c r="A79" s="165"/>
      <c r="B79" s="125"/>
      <c r="C79" s="125"/>
      <c r="D79" s="125"/>
      <c r="E79" s="125"/>
      <c r="F79" s="125"/>
      <c r="G79" s="83"/>
      <c r="H79" s="130"/>
      <c r="I79" s="130"/>
      <c r="J79" s="130"/>
      <c r="K79" s="130"/>
      <c r="L79" s="83"/>
      <c r="M79" s="4"/>
      <c r="N79" s="149"/>
      <c r="O79" s="150"/>
      <c r="P79" s="150"/>
      <c r="Q79" s="150"/>
      <c r="R79" s="150"/>
      <c r="S79" s="151"/>
      <c r="T79" s="121"/>
      <c r="U79" s="121"/>
      <c r="V79" s="121"/>
      <c r="W79" s="121"/>
    </row>
    <row r="80" spans="1:23" x14ac:dyDescent="0.25">
      <c r="A80" s="165"/>
      <c r="B80" s="125"/>
      <c r="C80" s="125"/>
      <c r="D80" s="125"/>
      <c r="E80" s="125"/>
      <c r="F80" s="125"/>
      <c r="G80" s="83"/>
      <c r="H80" s="130"/>
      <c r="I80" s="130"/>
      <c r="J80" s="130"/>
      <c r="K80" s="130"/>
      <c r="L80" s="83"/>
      <c r="M80" s="4"/>
      <c r="N80" s="121"/>
      <c r="O80" s="121"/>
      <c r="P80" s="121"/>
      <c r="Q80" s="121"/>
      <c r="R80" s="121"/>
      <c r="S80" s="121"/>
      <c r="T80" s="121"/>
      <c r="U80" s="121"/>
      <c r="V80" s="121"/>
      <c r="W80" s="121"/>
    </row>
    <row r="81" spans="1:23" x14ac:dyDescent="0.25">
      <c r="A81" s="165"/>
      <c r="B81" s="125"/>
      <c r="C81" s="125"/>
      <c r="D81" s="125"/>
      <c r="E81" s="125"/>
      <c r="F81" s="125"/>
      <c r="G81" s="83"/>
      <c r="H81" s="130"/>
      <c r="I81" s="130"/>
      <c r="J81" s="130"/>
      <c r="K81" s="130"/>
      <c r="L81" s="83"/>
      <c r="M81" s="4"/>
      <c r="N81" s="121"/>
      <c r="O81" s="121"/>
      <c r="P81" s="121"/>
      <c r="Q81" s="121"/>
      <c r="R81" s="121"/>
      <c r="S81" s="121"/>
      <c r="T81" s="121"/>
      <c r="U81" s="121"/>
      <c r="V81" s="121"/>
      <c r="W81" s="121"/>
    </row>
    <row r="82" spans="1:23" x14ac:dyDescent="0.25">
      <c r="A82" s="165"/>
      <c r="B82" s="125"/>
      <c r="C82" s="125"/>
      <c r="D82" s="125"/>
      <c r="E82" s="125"/>
      <c r="F82" s="125"/>
      <c r="G82" s="83"/>
      <c r="H82" s="130"/>
      <c r="I82" s="130"/>
      <c r="J82" s="130"/>
      <c r="K82" s="130"/>
      <c r="L82" s="83"/>
      <c r="M82" s="4"/>
      <c r="N82" s="121"/>
      <c r="O82" s="121"/>
      <c r="P82" s="121"/>
      <c r="Q82" s="121"/>
      <c r="R82" s="121"/>
      <c r="S82" s="121"/>
      <c r="T82" s="121"/>
      <c r="U82" s="121"/>
      <c r="V82" s="121"/>
      <c r="W82" s="121"/>
    </row>
    <row r="83" spans="1:23" x14ac:dyDescent="0.25">
      <c r="A83" s="165"/>
      <c r="B83" s="125"/>
      <c r="C83" s="125"/>
      <c r="D83" s="125"/>
      <c r="E83" s="125"/>
      <c r="F83" s="125"/>
      <c r="G83" s="83"/>
      <c r="H83" s="130"/>
      <c r="I83" s="130"/>
      <c r="J83" s="130"/>
      <c r="K83" s="130"/>
      <c r="L83" s="83"/>
      <c r="M83" s="4"/>
      <c r="N83" s="121"/>
      <c r="O83" s="121"/>
      <c r="P83" s="121"/>
      <c r="Q83" s="121"/>
      <c r="R83" s="121"/>
      <c r="S83" s="121"/>
      <c r="T83" s="121"/>
      <c r="U83" s="121"/>
      <c r="V83" s="121"/>
      <c r="W83" s="121"/>
    </row>
    <row r="84" spans="1:23" x14ac:dyDescent="0.25">
      <c r="A84" s="165"/>
      <c r="B84" s="125"/>
      <c r="C84" s="125"/>
      <c r="D84" s="125"/>
      <c r="E84" s="125"/>
      <c r="F84" s="125"/>
      <c r="G84" s="83"/>
      <c r="H84" s="130"/>
      <c r="I84" s="130"/>
      <c r="J84" s="130"/>
      <c r="K84" s="130"/>
      <c r="L84" s="83"/>
      <c r="M84" s="4"/>
      <c r="N84" s="121"/>
      <c r="O84" s="121"/>
      <c r="P84" s="121"/>
      <c r="Q84" s="121"/>
      <c r="R84" s="121"/>
      <c r="S84" s="121"/>
      <c r="T84" s="121"/>
      <c r="U84" s="121"/>
      <c r="V84" s="121"/>
      <c r="W84" s="121"/>
    </row>
    <row r="85" spans="1:23" x14ac:dyDescent="0.25">
      <c r="A85" s="80"/>
      <c r="B85" s="80"/>
      <c r="C85" s="80"/>
      <c r="D85" s="128"/>
      <c r="E85" s="128"/>
      <c r="F85" s="128"/>
      <c r="G85" s="83"/>
      <c r="H85" s="130"/>
      <c r="I85" s="130"/>
      <c r="J85" s="130"/>
      <c r="K85" s="130"/>
      <c r="L85" s="83"/>
      <c r="M85" s="4"/>
      <c r="N85" s="121"/>
      <c r="O85" s="121"/>
      <c r="P85" s="121"/>
      <c r="Q85" s="121"/>
      <c r="R85" s="121"/>
      <c r="S85" s="121"/>
      <c r="T85" s="121"/>
      <c r="U85" s="121"/>
      <c r="V85" s="121"/>
      <c r="W85" s="121"/>
    </row>
    <row r="86" spans="1:23" x14ac:dyDescent="0.25">
      <c r="A86" s="73"/>
      <c r="B86" s="73"/>
      <c r="C86" s="73"/>
      <c r="D86" s="73"/>
      <c r="E86" s="73"/>
      <c r="F86" s="73"/>
      <c r="G86" s="129"/>
      <c r="H86" s="130"/>
      <c r="I86" s="130"/>
      <c r="J86" s="130"/>
      <c r="K86" s="130"/>
      <c r="L86" s="83"/>
      <c r="M86" s="4"/>
      <c r="N86" s="121"/>
      <c r="O86" s="121"/>
      <c r="P86" s="121"/>
      <c r="Q86" s="121"/>
      <c r="R86" s="121"/>
      <c r="S86" s="121"/>
      <c r="T86" s="121"/>
      <c r="U86" s="121"/>
      <c r="V86" s="121"/>
      <c r="W86" s="121"/>
    </row>
    <row r="87" spans="1:23" x14ac:dyDescent="0.25">
      <c r="A87" s="73"/>
      <c r="B87" s="73"/>
      <c r="C87" s="73"/>
      <c r="D87" s="73"/>
      <c r="E87" s="73"/>
      <c r="F87" s="73"/>
      <c r="G87" s="129"/>
      <c r="H87" s="130"/>
      <c r="I87" s="130"/>
      <c r="J87" s="130"/>
      <c r="K87" s="130"/>
      <c r="L87" s="83"/>
      <c r="M87" s="4"/>
      <c r="N87" s="121"/>
      <c r="O87" s="121"/>
      <c r="P87" s="121"/>
      <c r="Q87" s="121"/>
      <c r="R87" s="121"/>
      <c r="S87" s="121"/>
      <c r="T87" s="121"/>
      <c r="U87" s="121"/>
      <c r="V87" s="121"/>
      <c r="W87" s="121"/>
    </row>
    <row r="88" spans="1:23" x14ac:dyDescent="0.25">
      <c r="A88" s="73"/>
      <c r="B88" s="73"/>
      <c r="C88" s="73"/>
      <c r="D88" s="73"/>
      <c r="E88" s="73"/>
      <c r="F88" s="73"/>
      <c r="G88" s="129"/>
      <c r="H88" s="130"/>
      <c r="I88" s="130"/>
      <c r="J88" s="130"/>
      <c r="K88" s="130"/>
      <c r="L88" s="83"/>
      <c r="M88" s="4"/>
      <c r="N88" s="121"/>
      <c r="O88" s="121"/>
      <c r="P88" s="121"/>
      <c r="Q88" s="121"/>
      <c r="R88" s="121"/>
      <c r="S88" s="121"/>
      <c r="T88" s="121"/>
      <c r="U88" s="121"/>
      <c r="V88" s="121"/>
      <c r="W88" s="121"/>
    </row>
    <row r="89" spans="1:23" x14ac:dyDescent="0.25">
      <c r="A89" s="73"/>
      <c r="B89" s="73"/>
      <c r="C89" s="73"/>
      <c r="D89" s="73"/>
      <c r="E89" s="73"/>
      <c r="F89" s="73"/>
      <c r="G89" s="129"/>
      <c r="H89" s="130"/>
      <c r="I89" s="130"/>
      <c r="J89" s="130"/>
      <c r="K89" s="130"/>
      <c r="L89" s="83"/>
      <c r="M89" s="4"/>
      <c r="N89" s="121"/>
      <c r="O89" s="121"/>
      <c r="P89" s="121"/>
      <c r="Q89" s="121"/>
      <c r="R89" s="121"/>
      <c r="S89" s="121"/>
      <c r="T89" s="121"/>
      <c r="U89" s="121"/>
      <c r="V89" s="121"/>
      <c r="W89" s="121"/>
    </row>
    <row r="90" spans="1:23" x14ac:dyDescent="0.25">
      <c r="A90" s="73"/>
      <c r="B90" s="73"/>
      <c r="C90" s="73"/>
      <c r="D90" s="73"/>
      <c r="E90" s="73"/>
      <c r="F90" s="73"/>
      <c r="G90" s="129"/>
      <c r="H90" s="130"/>
      <c r="I90" s="130"/>
      <c r="J90" s="130"/>
      <c r="K90" s="130"/>
      <c r="L90" s="83"/>
      <c r="M90" s="4"/>
      <c r="N90" s="121"/>
      <c r="O90" s="121"/>
      <c r="P90" s="121"/>
      <c r="Q90" s="121"/>
      <c r="R90" s="121"/>
      <c r="S90" s="121"/>
      <c r="T90" s="121"/>
      <c r="U90" s="121"/>
      <c r="V90" s="121"/>
      <c r="W90" s="121"/>
    </row>
    <row r="91" spans="1:23" x14ac:dyDescent="0.25">
      <c r="A91" s="73"/>
      <c r="B91" s="73"/>
      <c r="C91" s="73"/>
      <c r="D91" s="73"/>
      <c r="E91" s="73"/>
      <c r="F91" s="73"/>
      <c r="G91" s="129"/>
      <c r="H91" s="130"/>
      <c r="I91" s="130"/>
      <c r="J91" s="130"/>
      <c r="K91" s="130"/>
      <c r="L91" s="83"/>
      <c r="M91" s="4"/>
      <c r="N91" s="121"/>
      <c r="O91" s="121"/>
      <c r="P91" s="121"/>
      <c r="Q91" s="121"/>
      <c r="R91" s="121"/>
      <c r="S91" s="121"/>
      <c r="T91" s="121"/>
      <c r="U91" s="121"/>
      <c r="V91" s="121"/>
      <c r="W91" s="121"/>
    </row>
    <row r="92" spans="1:23" x14ac:dyDescent="0.25">
      <c r="A92" s="73"/>
      <c r="B92" s="73"/>
      <c r="C92" s="73"/>
      <c r="D92" s="73"/>
      <c r="E92" s="73"/>
      <c r="F92" s="73"/>
      <c r="G92" s="129"/>
      <c r="H92" s="130"/>
      <c r="I92" s="130"/>
      <c r="J92" s="130"/>
      <c r="K92" s="130"/>
      <c r="L92" s="83"/>
      <c r="M92" s="4"/>
      <c r="N92" s="121"/>
      <c r="O92" s="121"/>
      <c r="P92" s="121"/>
      <c r="Q92" s="121"/>
      <c r="R92" s="121"/>
      <c r="S92" s="121"/>
      <c r="T92" s="121"/>
      <c r="U92" s="121"/>
      <c r="V92" s="121"/>
      <c r="W92" s="121"/>
    </row>
    <row r="93" spans="1:23" x14ac:dyDescent="0.25">
      <c r="A93" s="73"/>
      <c r="B93" s="73"/>
      <c r="C93" s="73"/>
      <c r="D93" s="73"/>
      <c r="E93" s="73"/>
      <c r="F93" s="73"/>
      <c r="G93" s="129"/>
      <c r="H93" s="130"/>
      <c r="I93" s="130"/>
      <c r="J93" s="130"/>
      <c r="K93" s="130"/>
      <c r="L93" s="83"/>
      <c r="M93" s="4"/>
      <c r="N93" s="121"/>
      <c r="O93" s="121"/>
      <c r="P93" s="121"/>
      <c r="Q93" s="121"/>
      <c r="R93" s="121"/>
      <c r="S93" s="121"/>
      <c r="T93" s="121"/>
      <c r="U93" s="121"/>
      <c r="V93" s="121"/>
      <c r="W93" s="121"/>
    </row>
    <row r="94" spans="1:23" x14ac:dyDescent="0.25">
      <c r="A94" s="73"/>
      <c r="B94" s="73"/>
      <c r="C94" s="73"/>
      <c r="D94" s="73"/>
      <c r="E94" s="73"/>
      <c r="F94" s="73"/>
      <c r="G94" s="129"/>
      <c r="H94" s="130"/>
      <c r="I94" s="130"/>
      <c r="J94" s="130"/>
      <c r="K94" s="130"/>
      <c r="L94" s="83"/>
      <c r="M94" s="4"/>
      <c r="N94" s="121"/>
      <c r="O94" s="121"/>
      <c r="P94" s="121"/>
      <c r="Q94" s="121"/>
      <c r="R94" s="121"/>
      <c r="S94" s="121"/>
      <c r="T94" s="121"/>
      <c r="U94" s="121"/>
      <c r="V94" s="121"/>
      <c r="W94" s="121"/>
    </row>
    <row r="95" spans="1:23" x14ac:dyDescent="0.25">
      <c r="H95" s="18"/>
      <c r="I95" s="18"/>
      <c r="J95" s="4"/>
      <c r="K95" s="4"/>
      <c r="L95" s="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</sheetData>
  <mergeCells count="43">
    <mergeCell ref="J27:J44"/>
    <mergeCell ref="K27:K44"/>
    <mergeCell ref="T7:U7"/>
    <mergeCell ref="P33:Q33"/>
    <mergeCell ref="N35:N36"/>
    <mergeCell ref="U33:V33"/>
    <mergeCell ref="S35:S36"/>
    <mergeCell ref="P7:Q7"/>
    <mergeCell ref="P8:Q8"/>
    <mergeCell ref="N8:O8"/>
    <mergeCell ref="J8:J24"/>
    <mergeCell ref="K8:K24"/>
    <mergeCell ref="V2:Y6"/>
    <mergeCell ref="A65:A84"/>
    <mergeCell ref="N9:O9"/>
    <mergeCell ref="P9:Q9"/>
    <mergeCell ref="N10:O10"/>
    <mergeCell ref="P10:Q10"/>
    <mergeCell ref="A45:A63"/>
    <mergeCell ref="A26:A44"/>
    <mergeCell ref="A8:A25"/>
    <mergeCell ref="O18:R18"/>
    <mergeCell ref="O19:R19"/>
    <mergeCell ref="O29:O30"/>
    <mergeCell ref="P29:P30"/>
    <mergeCell ref="Q29:Q30"/>
    <mergeCell ref="B6:G6"/>
    <mergeCell ref="N7:O7"/>
    <mergeCell ref="A1:E1"/>
    <mergeCell ref="L1:O1"/>
    <mergeCell ref="A5:U5"/>
    <mergeCell ref="A4:D4"/>
    <mergeCell ref="L2:O2"/>
    <mergeCell ref="L3:O3"/>
    <mergeCell ref="L4:O4"/>
    <mergeCell ref="A2:H2"/>
    <mergeCell ref="H1:I1"/>
    <mergeCell ref="N76:S79"/>
    <mergeCell ref="N40:O40"/>
    <mergeCell ref="N11:U17"/>
    <mergeCell ref="Z33:AA33"/>
    <mergeCell ref="X35:X36"/>
    <mergeCell ref="X40:Y40"/>
  </mergeCells>
  <pageMargins left="0.42" right="0.43548387096774194" top="0.2963709677419355" bottom="0.16" header="0.3" footer="0.16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3476-2929-0442-8EC3-48A31EDA4E6E}">
  <sheetPr>
    <pageSetUpPr fitToPage="1"/>
  </sheetPr>
  <dimension ref="B2:V14"/>
  <sheetViews>
    <sheetView zoomScale="40" zoomScaleNormal="40" workbookViewId="0">
      <selection activeCell="F14" sqref="F14"/>
    </sheetView>
  </sheetViews>
  <sheetFormatPr baseColWidth="10" defaultColWidth="10.85546875" defaultRowHeight="60.75" customHeight="1" x14ac:dyDescent="0.25"/>
  <cols>
    <col min="1" max="16384" width="10.85546875" style="34"/>
  </cols>
  <sheetData>
    <row r="2" spans="2:22" ht="60.75" customHeight="1" x14ac:dyDescent="0.25">
      <c r="P2" s="35"/>
      <c r="Q2" s="36"/>
      <c r="R2" s="35"/>
      <c r="S2" s="35"/>
      <c r="T2" s="35"/>
      <c r="U2" s="35"/>
      <c r="V2" s="35"/>
    </row>
    <row r="3" spans="2:22" ht="60.75" customHeight="1" x14ac:dyDescent="0.25">
      <c r="G3" s="35"/>
      <c r="H3" s="35"/>
      <c r="I3" s="35"/>
      <c r="J3" s="35"/>
      <c r="K3" s="37"/>
      <c r="L3" s="35"/>
      <c r="M3" s="36"/>
      <c r="P3" s="38"/>
    </row>
    <row r="4" spans="2:22" ht="60.75" customHeight="1" x14ac:dyDescent="0.25">
      <c r="L4" s="38"/>
      <c r="O4" s="35"/>
      <c r="P4" s="35"/>
      <c r="Q4" s="35"/>
      <c r="R4" s="35"/>
      <c r="S4" s="35"/>
      <c r="T4" s="35"/>
    </row>
    <row r="5" spans="2:22" ht="60.75" customHeight="1" x14ac:dyDescent="0.25">
      <c r="H5" s="35"/>
      <c r="I5" s="35"/>
      <c r="J5" s="35"/>
      <c r="K5" s="35"/>
      <c r="L5" s="35"/>
      <c r="M5" s="35"/>
      <c r="P5" s="39"/>
    </row>
    <row r="6" spans="2:22" ht="60.75" customHeight="1" x14ac:dyDescent="0.25">
      <c r="L6" s="40"/>
      <c r="N6" s="38"/>
      <c r="P6" s="38"/>
    </row>
    <row r="7" spans="2:22" ht="60.75" customHeight="1" x14ac:dyDescent="0.25">
      <c r="J7" s="38"/>
      <c r="K7" s="35"/>
      <c r="L7" s="35"/>
      <c r="M7" s="35"/>
      <c r="N7" s="35"/>
      <c r="O7" s="35"/>
      <c r="P7" s="35"/>
      <c r="Q7" s="37"/>
      <c r="R7" s="35"/>
      <c r="S7" s="36"/>
    </row>
    <row r="8" spans="2:22" ht="60.75" customHeight="1" x14ac:dyDescent="0.25">
      <c r="F8" s="35"/>
      <c r="G8" s="36"/>
      <c r="H8" s="35"/>
      <c r="I8" s="35"/>
      <c r="J8" s="35"/>
      <c r="L8" s="39"/>
      <c r="N8" s="39"/>
      <c r="P8" s="39"/>
      <c r="R8" s="35"/>
    </row>
    <row r="9" spans="2:22" ht="60.75" customHeight="1" x14ac:dyDescent="0.25">
      <c r="F9" s="35"/>
      <c r="L9" s="35"/>
      <c r="N9" s="35"/>
      <c r="P9" s="35"/>
      <c r="R9" s="35"/>
    </row>
    <row r="10" spans="2:22" ht="60.75" customHeight="1" x14ac:dyDescent="0.25">
      <c r="B10" s="35"/>
      <c r="F10" s="38"/>
      <c r="L10" s="38"/>
      <c r="N10" s="35"/>
      <c r="P10" s="35"/>
      <c r="R10" s="35"/>
    </row>
    <row r="11" spans="2:22" ht="60.75" customHeight="1" x14ac:dyDescent="0.25">
      <c r="B11" s="38"/>
      <c r="F11" s="35"/>
      <c r="G11" s="35"/>
      <c r="H11" s="35"/>
      <c r="I11" s="35"/>
      <c r="J11" s="35"/>
      <c r="K11" s="35"/>
      <c r="L11" s="35"/>
      <c r="M11" s="38"/>
      <c r="R11" s="35"/>
    </row>
    <row r="12" spans="2:22" ht="60.75" customHeight="1" x14ac:dyDescent="0.25">
      <c r="B12" s="35"/>
      <c r="C12" s="35"/>
      <c r="D12" s="35"/>
      <c r="E12" s="35"/>
      <c r="F12" s="40"/>
      <c r="M12" s="35"/>
      <c r="N12" s="35"/>
      <c r="O12" s="35"/>
      <c r="P12" s="35"/>
      <c r="Q12" s="37"/>
      <c r="R12" s="35"/>
      <c r="S12" s="36"/>
    </row>
    <row r="13" spans="2:22" ht="60.75" customHeight="1" x14ac:dyDescent="0.25">
      <c r="B13" s="39"/>
      <c r="F13" s="35"/>
      <c r="G13" s="35"/>
      <c r="H13" s="35"/>
      <c r="I13" s="35"/>
      <c r="J13" s="35"/>
      <c r="K13" s="35"/>
      <c r="L13" s="38"/>
      <c r="R13" s="38"/>
    </row>
    <row r="14" spans="2:22" ht="60.75" customHeight="1" x14ac:dyDescent="0.25">
      <c r="B14" s="35"/>
      <c r="L14" s="35"/>
      <c r="M14" s="35"/>
      <c r="N14" s="35"/>
      <c r="O14" s="35"/>
      <c r="P14" s="35"/>
      <c r="Q14" s="35"/>
      <c r="R14" s="35"/>
    </row>
  </sheetData>
  <pageMargins left="0.25" right="0.25" top="0.75" bottom="0.75" header="0.3" footer="0.3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1A5C-FD43-4142-A75E-D74FE940C7F6}">
  <sheetPr>
    <pageSetUpPr fitToPage="1"/>
  </sheetPr>
  <dimension ref="B1:Q12"/>
  <sheetViews>
    <sheetView zoomScale="40" zoomScaleNormal="40" workbookViewId="0">
      <selection activeCell="I4" sqref="I4"/>
    </sheetView>
  </sheetViews>
  <sheetFormatPr baseColWidth="10" defaultColWidth="10.85546875" defaultRowHeight="15.75" x14ac:dyDescent="0.25"/>
  <cols>
    <col min="1" max="2" width="10.85546875" style="41"/>
    <col min="3" max="7" width="30.85546875" style="41" customWidth="1"/>
    <col min="8" max="16384" width="10.85546875" style="41"/>
  </cols>
  <sheetData>
    <row r="1" spans="2:17" ht="16.5" thickBot="1" x14ac:dyDescent="0.3">
      <c r="C1" s="42"/>
      <c r="D1" s="42"/>
      <c r="E1" s="42"/>
      <c r="F1" s="42"/>
      <c r="G1" s="42"/>
    </row>
    <row r="2" spans="2:17" ht="125.1" customHeight="1" thickTop="1" x14ac:dyDescent="0.25">
      <c r="C2" s="43"/>
      <c r="D2" s="43"/>
      <c r="E2" s="43"/>
      <c r="F2" s="44" t="s">
        <v>79</v>
      </c>
      <c r="G2" s="45"/>
    </row>
    <row r="3" spans="2:17" ht="21.75" thickBot="1" x14ac:dyDescent="0.4">
      <c r="C3" s="46"/>
      <c r="D3" s="46"/>
      <c r="E3" s="46"/>
      <c r="F3" s="46" t="s">
        <v>80</v>
      </c>
      <c r="G3" s="47"/>
    </row>
    <row r="4" spans="2:17" ht="125.1" customHeight="1" thickTop="1" x14ac:dyDescent="0.25">
      <c r="B4" s="48"/>
      <c r="C4" s="49"/>
      <c r="D4" s="43"/>
      <c r="E4" s="43"/>
      <c r="F4" s="45"/>
      <c r="G4" s="50"/>
    </row>
    <row r="5" spans="2:17" ht="21.75" thickBot="1" x14ac:dyDescent="0.4">
      <c r="B5" s="48"/>
      <c r="C5" s="51"/>
      <c r="D5" s="46"/>
      <c r="E5" s="46"/>
      <c r="F5" s="52" t="s">
        <v>81</v>
      </c>
      <c r="G5" s="52"/>
    </row>
    <row r="6" spans="2:17" ht="125.1" customHeight="1" thickTop="1" x14ac:dyDescent="0.25">
      <c r="B6" s="48"/>
      <c r="C6" s="53"/>
      <c r="D6" s="49"/>
      <c r="E6" s="45"/>
      <c r="F6" s="50"/>
      <c r="G6" s="50"/>
      <c r="O6" s="54"/>
    </row>
    <row r="7" spans="2:17" ht="21.75" thickBot="1" x14ac:dyDescent="0.4">
      <c r="B7" s="48"/>
      <c r="C7" s="55"/>
      <c r="D7" s="51"/>
      <c r="E7" s="56" t="s">
        <v>82</v>
      </c>
      <c r="F7" s="52"/>
      <c r="G7" s="52"/>
    </row>
    <row r="8" spans="2:17" ht="125.1" customHeight="1" thickTop="1" x14ac:dyDescent="0.25">
      <c r="B8" s="48"/>
      <c r="C8" s="53"/>
      <c r="D8" s="57"/>
      <c r="E8" s="58">
        <v>-2</v>
      </c>
      <c r="F8" s="59"/>
      <c r="G8" s="50"/>
      <c r="M8" s="54"/>
      <c r="Q8" s="54"/>
    </row>
    <row r="9" spans="2:17" ht="21.75" thickBot="1" x14ac:dyDescent="0.4">
      <c r="B9" s="48"/>
      <c r="C9" s="55"/>
      <c r="D9" s="60"/>
      <c r="E9" s="46" t="s">
        <v>83</v>
      </c>
      <c r="F9" s="56"/>
      <c r="G9" s="52"/>
    </row>
    <row r="10" spans="2:17" ht="125.1" customHeight="1" thickTop="1" x14ac:dyDescent="0.25">
      <c r="B10" s="48"/>
      <c r="C10" s="57"/>
      <c r="D10" s="43"/>
      <c r="E10" s="43"/>
      <c r="F10" s="43"/>
      <c r="G10" s="59"/>
    </row>
    <row r="11" spans="2:17" ht="21.75" thickBot="1" x14ac:dyDescent="0.4">
      <c r="B11" s="48"/>
      <c r="C11" s="60"/>
      <c r="D11" s="46" t="s">
        <v>81</v>
      </c>
      <c r="E11" s="46"/>
      <c r="F11" s="46"/>
      <c r="G11" s="56"/>
    </row>
    <row r="12" spans="2:17" ht="16.5" thickTop="1" x14ac:dyDescent="0.25"/>
  </sheetData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Fiche évaluations</vt:lpstr>
      <vt:lpstr>mots croisés</vt:lpstr>
      <vt:lpstr>jeu de l'oie</vt:lpstr>
      <vt:lpstr>'jeu de l''oie'!Zone_d_impression</vt:lpstr>
      <vt:lpstr>'mots croisés'!Zone_d_impression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Grégoire Python</cp:lastModifiedBy>
  <cp:lastPrinted>2023-06-14T14:04:27Z</cp:lastPrinted>
  <dcterms:created xsi:type="dcterms:W3CDTF">2018-10-18T11:49:17Z</dcterms:created>
  <dcterms:modified xsi:type="dcterms:W3CDTF">2024-01-22T14:00:08Z</dcterms:modified>
</cp:coreProperties>
</file>