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g\Downloads\"/>
    </mc:Choice>
  </mc:AlternateContent>
  <xr:revisionPtr revIDLastSave="0" documentId="13_ncr:1_{94D919DC-F211-4AA2-9E37-5FD79A76D997}" xr6:coauthVersionLast="36" xr6:coauthVersionMax="47" xr10:uidLastSave="{00000000-0000-0000-0000-000000000000}"/>
  <bookViews>
    <workbookView xWindow="0" yWindow="0" windowWidth="15330" windowHeight="9570" xr2:uid="{16A6C3F4-E5C8-4D89-A8AF-9E9C1D1D969F}"/>
  </bookViews>
  <sheets>
    <sheet name="général" sheetId="2" r:id="rId1"/>
    <sheet name="ttt" sheetId="3" r:id="rId2"/>
    <sheet name="matériel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2" l="1"/>
  <c r="H60" i="2"/>
  <c r="G60" i="2"/>
  <c r="F60" i="2"/>
  <c r="E60" i="2"/>
  <c r="D60" i="2"/>
  <c r="L41" i="2"/>
  <c r="K41" i="2"/>
  <c r="J41" i="2"/>
  <c r="I41" i="2"/>
  <c r="H41" i="2"/>
  <c r="G41" i="2"/>
  <c r="F41" i="2"/>
  <c r="E41" i="2"/>
  <c r="D41" i="2"/>
  <c r="L22" i="2"/>
  <c r="K22" i="2"/>
  <c r="J22" i="2"/>
  <c r="H22" i="2"/>
  <c r="G22" i="2"/>
  <c r="F22" i="2"/>
  <c r="E22" i="2"/>
  <c r="D22" i="2"/>
</calcChain>
</file>

<file path=xl/sharedStrings.xml><?xml version="1.0" encoding="utf-8"?>
<sst xmlns="http://schemas.openxmlformats.org/spreadsheetml/2006/main" count="335" uniqueCount="241">
  <si>
    <t>Type</t>
  </si>
  <si>
    <t>destruction</t>
  </si>
  <si>
    <t>extraire</t>
  </si>
  <si>
    <t>irréel</t>
  </si>
  <si>
    <t>lionceau</t>
  </si>
  <si>
    <t>artifice</t>
  </si>
  <si>
    <t>aviateur</t>
  </si>
  <si>
    <t>couturier</t>
  </si>
  <si>
    <t>historique</t>
  </si>
  <si>
    <t>clochette</t>
  </si>
  <si>
    <t>douteux</t>
  </si>
  <si>
    <t>brunâtre</t>
  </si>
  <si>
    <t>admirable</t>
  </si>
  <si>
    <t>suffixe</t>
  </si>
  <si>
    <t>préfixe</t>
  </si>
  <si>
    <t>arrestation</t>
  </si>
  <si>
    <t>emprisonner</t>
  </si>
  <si>
    <t>exclamer</t>
  </si>
  <si>
    <t>irrespirable</t>
  </si>
  <si>
    <t>mésaventure</t>
  </si>
  <si>
    <t>bénéfice</t>
  </si>
  <si>
    <t>cordonnier</t>
  </si>
  <si>
    <t>honteux</t>
  </si>
  <si>
    <t>souriceau</t>
  </si>
  <si>
    <t>blanchâtre</t>
  </si>
  <si>
    <t>planchette</t>
  </si>
  <si>
    <t>parfumeur</t>
  </si>
  <si>
    <t>semblable</t>
  </si>
  <si>
    <t>métallique</t>
  </si>
  <si>
    <t>empoisonner</t>
  </si>
  <si>
    <t>igloo</t>
  </si>
  <si>
    <t>second</t>
  </si>
  <si>
    <t>soixante</t>
  </si>
  <si>
    <t>baptême</t>
  </si>
  <si>
    <t>dessous</t>
  </si>
  <si>
    <t>ressort</t>
  </si>
  <si>
    <t>poêle</t>
  </si>
  <si>
    <t>paon</t>
  </si>
  <si>
    <t>coing</t>
  </si>
  <si>
    <t>choeur</t>
  </si>
  <si>
    <t>tabac</t>
  </si>
  <si>
    <t>cerf</t>
  </si>
  <si>
    <t>toux</t>
  </si>
  <si>
    <t>saoul</t>
  </si>
  <si>
    <t>nerf</t>
  </si>
  <si>
    <t>cobaye</t>
  </si>
  <si>
    <t>désordre</t>
  </si>
  <si>
    <t>mésentente</t>
  </si>
  <si>
    <t>désaccord</t>
  </si>
  <si>
    <t>chauffage</t>
  </si>
  <si>
    <t xml:space="preserve">Objectif spécifique : </t>
  </si>
  <si>
    <t>Items</t>
  </si>
  <si>
    <t>Fréquence séance ttt :</t>
  </si>
  <si>
    <t>Littérature de référence :</t>
  </si>
  <si>
    <t>Liste A travaillée</t>
  </si>
  <si>
    <t>Fréquence maison :</t>
  </si>
  <si>
    <t>Modalité de passation des pré- et post-tests :</t>
  </si>
  <si>
    <t>Matériel utilisé pour l'évaluation (source) :</t>
  </si>
  <si>
    <t>Matériel utilisé pour le traitement (source) :</t>
  </si>
  <si>
    <t>Question PICO:</t>
  </si>
  <si>
    <t>P:</t>
  </si>
  <si>
    <t>I:</t>
  </si>
  <si>
    <t>C:</t>
  </si>
  <si>
    <t>O:</t>
  </si>
  <si>
    <t>Total</t>
  </si>
  <si>
    <t>Résultats:</t>
  </si>
  <si>
    <t>Pré-test</t>
  </si>
  <si>
    <t>Post-test</t>
  </si>
  <si>
    <t>Item/liste A</t>
  </si>
  <si>
    <t>Liste  B - non travaillée appariée</t>
  </si>
  <si>
    <t>Item/liste B</t>
  </si>
  <si>
    <t>Item/liste C</t>
  </si>
  <si>
    <t>Liste contrôle C</t>
  </si>
  <si>
    <t>Graphiques de résultats :</t>
  </si>
  <si>
    <t>Adaptations nécessaires / remarques :</t>
  </si>
  <si>
    <t>entraînement de la morphologie dérivationnelle</t>
  </si>
  <si>
    <t>Mots clés : orthographe, morphologie, dérivationnelle, entraînement</t>
  </si>
  <si>
    <t>Diagnostic : trouble spécifique des apprentissage en expression écrite (DSM-5)</t>
  </si>
  <si>
    <t>1. Goodwin AP, Ahn S. A meta-analysis of morphological interventions: effects on literacy achievement of children with literacy difficulties. Ann Dyslexia. 2010 Dec;60(2):183-208. doi: 10.1007/s11881-010-0041-x. Epub 2010 Aug 27. PMID: 20799003.
2. Katharina Galuschka, Ruth Görgen, Julia Kalmar, Stefan Haberstroh, Xenia Schmalz &amp; Gerd Schulte-Körne (2020) Effectiveness of spelling interventions for learners with dyslexia: A meta-analysis and systematic review, Educational Psychologist, 55:1, 1-20, DOI: 10.1080/00461520.2019.1659794
3. Ardanouy E, Zesiger P, Delage H. Derivational Morphology Training in French-Speaking, 9- to 14- Year-Old Children and Adolescents With Developmental Dyslexia: Does it Improve Morphological Awaraness, Reading and Spelling Outcome Measures? J Learn Disabil. 2024 Feb 7:222194231223526. doi: 10.1177/00222194231223526. Epub ahead of print. PMID: 38321972.</t>
  </si>
  <si>
    <t>Séance n.</t>
  </si>
  <si>
    <t>Définition avec l'enfant de la morphologie, d'une base et d'un affixe</t>
  </si>
  <si>
    <t>Pré-test : score affixe</t>
  </si>
  <si>
    <t>Pré-test : 
score ortho</t>
  </si>
  <si>
    <t>Fréquence</t>
  </si>
  <si>
    <t>Fréq.bigraphes</t>
  </si>
  <si>
    <t>Nb graphèmes</t>
  </si>
  <si>
    <t>Nb syllabes</t>
  </si>
  <si>
    <t>Nb lettres</t>
  </si>
  <si>
    <t>Post-test : score affixe</t>
  </si>
  <si>
    <t>Post-test : 
score ortho</t>
  </si>
  <si>
    <t>Objectif</t>
  </si>
  <si>
    <t>Matériel</t>
  </si>
  <si>
    <t xml:space="preserve">Exercice de repérage de la base d'un mot et d'un affixe </t>
  </si>
  <si>
    <t>Pdf Ardanouy et al., 2024 "Fichier de l'enfant fiches A et B"</t>
  </si>
  <si>
    <t>Trouver base et préfixe de mots contenant ces préfixes.
"Morpho sans erreur"</t>
  </si>
  <si>
    <t>Devoir maison</t>
  </si>
  <si>
    <t>Jeu de morphologie</t>
  </si>
  <si>
    <t>"Morphologie à la dérive" ou "l'usine à mots"</t>
  </si>
  <si>
    <t>Écriture de mots contenant préfixes "dés" "ir" "més"</t>
  </si>
  <si>
    <t>Écriture de mots contenant suffixes "eau", "ette" "age" "tion"</t>
  </si>
  <si>
    <t>Écriture de mots contenant suffixes "able" "ique" "eux"</t>
  </si>
  <si>
    <t xml:space="preserve">Travail spécifique suffixes "ice" "eur": trouver le sens, trouver bases/affixes de mots, lecture répétée de phrases contenant ces affixes. </t>
  </si>
  <si>
    <t>Écriture de mots contenant suffixes "ice" "eur"</t>
  </si>
  <si>
    <t>Écriture de mots contenant suffixes "ier" "âtre"</t>
  </si>
  <si>
    <t>créer les listes et intégrer mots liste A</t>
  </si>
  <si>
    <t>Écriture de mots sous dictée contenant préfixes "ex, en/em"</t>
  </si>
  <si>
    <t>Pdf Ardanouy et al., 2024 "Fichier de l'enfant fiche D"</t>
  </si>
  <si>
    <t>Support visuel cf doc Word
"Morpho sans erreur"</t>
  </si>
  <si>
    <t>Pdf Ardanouy et al., 2024 "Fichier de l'enfant séance 4 fiche A"</t>
  </si>
  <si>
    <t>Morpho sans erreurs
Langageécrit.com</t>
  </si>
  <si>
    <t>créer les listes et intégrer mots liste A + langaageécrit.com</t>
  </si>
  <si>
    <t>Pdf Ardanouy et al., 2024 "Fichier de l'enfant fiche E"</t>
  </si>
  <si>
    <t>Posttest</t>
  </si>
  <si>
    <t>Prétest</t>
  </si>
  <si>
    <t>Exemple fiche sur la base des mots tirée du fichier pdf d'Ardanouy et al., 2024</t>
  </si>
  <si>
    <t>Exemple items du matériel "morpho sans erreurs"</t>
  </si>
  <si>
    <t xml:space="preserve">1x/semaine </t>
  </si>
  <si>
    <t>brossage</t>
  </si>
  <si>
    <t>test Mann-Whitney A-B</t>
  </si>
  <si>
    <t>Mann-Withney A-C</t>
  </si>
  <si>
    <t>Différence significative, McNemar p=0,01</t>
  </si>
  <si>
    <t>Différence non-significative, McNemar p= 0,5</t>
  </si>
  <si>
    <t>Pas de différence</t>
  </si>
  <si>
    <t>5-6 x/ semaine</t>
  </si>
  <si>
    <t>Complétion de phrases (listes A et B) et dictée de mots (liste C)</t>
  </si>
  <si>
    <t>cf onglet matériel</t>
  </si>
  <si>
    <t>Age : 10 ans</t>
  </si>
  <si>
    <t>Niv scolaire/formation : 6PH-CM1</t>
  </si>
  <si>
    <t>Pour un enfant en 6PH/CM1, présentant un trouble spécifique des apprentissages en lecture et en écriture</t>
  </si>
  <si>
    <t>comparativement à l'absence de thérapie</t>
  </si>
  <si>
    <t>une thérapie portant sur la morphologie dérivationnelle à raison de 6 séances accompagnée de travail à domicile</t>
  </si>
  <si>
    <t>a-t-elle un effet sur l'orthographe de mots contenant des affixes ou sur l'orthographe générale des mots?</t>
  </si>
  <si>
    <t>extrere</t>
  </si>
  <si>
    <t>desordre</t>
  </si>
  <si>
    <t>irespirable</t>
  </si>
  <si>
    <t>mesotente</t>
  </si>
  <si>
    <t>beunatre</t>
  </si>
  <si>
    <t>lionco</t>
  </si>
  <si>
    <t>artifise</t>
  </si>
  <si>
    <t>aviateure</t>
  </si>
  <si>
    <t>istorisce</t>
  </si>
  <si>
    <t>duteux</t>
  </si>
  <si>
    <t>Transcription productions-prétest</t>
  </si>
  <si>
    <t>destruscsion</t>
  </si>
  <si>
    <t>enpoisoner</t>
  </si>
  <si>
    <t>Différence significative, McNemar p=0,0156</t>
  </si>
  <si>
    <t>Transcription productions-posttest</t>
  </si>
  <si>
    <t>enpoisoné</t>
  </si>
  <si>
    <t>brosage</t>
  </si>
  <si>
    <t>brunatre</t>
  </si>
  <si>
    <t>lionseau</t>
  </si>
  <si>
    <t>histeaurique</t>
  </si>
  <si>
    <t>déstuction</t>
  </si>
  <si>
    <t>exlamer</t>
  </si>
  <si>
    <t>enprisonner</t>
  </si>
  <si>
    <t>desacore</t>
  </si>
  <si>
    <t>ireelle</t>
  </si>
  <si>
    <t>mesaventure</t>
  </si>
  <si>
    <t>chofare</t>
  </si>
  <si>
    <t>blenchatre</t>
  </si>
  <si>
    <t>benefise</t>
  </si>
  <si>
    <t>cordonier</t>
  </si>
  <si>
    <t>onteux</t>
  </si>
  <si>
    <t>souriseu</t>
  </si>
  <si>
    <t>plenchette</t>
  </si>
  <si>
    <t>parfumeurx</t>
  </si>
  <si>
    <t>senblable</t>
  </si>
  <si>
    <t>metalice</t>
  </si>
  <si>
    <t>arestasion</t>
  </si>
  <si>
    <t>emprisoner</t>
  </si>
  <si>
    <t>désacor</t>
  </si>
  <si>
    <t>irelle</t>
  </si>
  <si>
    <t>mésaventur</t>
  </si>
  <si>
    <t>cheaufage</t>
  </si>
  <si>
    <t>blanchatre</t>
  </si>
  <si>
    <t>bénéfise</t>
  </si>
  <si>
    <t>souriseau</t>
  </si>
  <si>
    <t>metalique</t>
  </si>
  <si>
    <t>arestastion</t>
  </si>
  <si>
    <t>cobaille</t>
  </si>
  <si>
    <t>sous</t>
  </si>
  <si>
    <t>higlou</t>
  </si>
  <si>
    <t>cois</t>
  </si>
  <si>
    <t>segons</t>
  </si>
  <si>
    <t>taba</t>
  </si>
  <si>
    <t>soisente</t>
  </si>
  <si>
    <t>sere</t>
  </si>
  <si>
    <t>ceure</t>
  </si>
  <si>
    <t>bateme</t>
  </si>
  <si>
    <t>deux sous</t>
  </si>
  <si>
    <t>nerre</t>
  </si>
  <si>
    <t>reseure</t>
  </si>
  <si>
    <t>poile</t>
  </si>
  <si>
    <t>tous</t>
  </si>
  <si>
    <t>pent</t>
  </si>
  <si>
    <t>ceaubaille</t>
  </si>
  <si>
    <t>sou</t>
  </si>
  <si>
    <t>coie</t>
  </si>
  <si>
    <t>segon</t>
  </si>
  <si>
    <t>ser</t>
  </si>
  <si>
    <t>cœur</t>
  </si>
  <si>
    <t>batemme</t>
  </si>
  <si>
    <t>desou</t>
  </si>
  <si>
    <t>nère</t>
  </si>
  <si>
    <t>rossor</t>
  </si>
  <si>
    <t>Score affixe</t>
  </si>
  <si>
    <t>Score ortho</t>
  </si>
  <si>
    <t>Scores affixes</t>
  </si>
  <si>
    <t>1. Scores affixes</t>
  </si>
  <si>
    <t>Scores ortho</t>
  </si>
  <si>
    <t>Liste A</t>
  </si>
  <si>
    <t>Liste B</t>
  </si>
  <si>
    <t>2. Scores ortho</t>
  </si>
  <si>
    <t>Support visuel- doc Word (à plastifier):</t>
  </si>
  <si>
    <t xml:space="preserve">Travail spécifique préfixes "ex" et "en/em" : trouver le sens, trouver bases/affixes de mots liste A avec support visuel, lecture de phrases contenant ces affixes. </t>
  </si>
  <si>
    <t xml:space="preserve"> Fiche C pdf + savoir écrire les mots de la liste A avec préfixes Ex/em/en</t>
  </si>
  <si>
    <t xml:space="preserve">Travail spécifique préfixes "dés", "ir", "més" : trouver le sens, trouver bases/affixes de mots liste A avec support visuel, lecture de phrases contenant ces affixes. </t>
  </si>
  <si>
    <t>Écriture mots contenant préfixes ex/en/em liste A</t>
  </si>
  <si>
    <t>sur Langageecrit.com (ex transcription écrite)</t>
  </si>
  <si>
    <t>Écriture mots contenant préfixes dés/ir/més liste A</t>
  </si>
  <si>
    <t>Langageécrit.com</t>
  </si>
  <si>
    <t>Écriture mots contenant préfixes eau/ette/age/tion  liste A</t>
  </si>
  <si>
    <t xml:space="preserve">
Langageécrit.com</t>
  </si>
  <si>
    <t xml:space="preserve">Travail spécifique suffixes "able" "ique" "eux" : trouver le sens, trouver bases/affixes de mots, lecture de phrases contenant ces affixes. </t>
  </si>
  <si>
    <t>Morpho sans erreur</t>
  </si>
  <si>
    <t xml:space="preserve">Travail spécifique suffixes "eau", "ette" "age", "tion" : trouver le sens, trouver bases/affixes de mots, lecture de phrases contenant ces affixes. </t>
  </si>
  <si>
    <t>Écriture mots contenant préfixes able/ique/eux  liste A</t>
  </si>
  <si>
    <t xml:space="preserve">Travail spécifique suffixes "ier" "âtre": trouver le sens, trouver bases/affixes de mots, lecture de phrases contenant ces affixes. </t>
  </si>
  <si>
    <t>Écriture mots contenant préfixes ice/eur/ier/âtre  liste A</t>
  </si>
  <si>
    <t>Exemple de l'activité de transcription écrite sur langageécrit.com</t>
  </si>
  <si>
    <t>Pdf Aranouy et al., 2024 + Langageecrit.com (ex transcription écrite)</t>
  </si>
  <si>
    <t>Pré/posttest</t>
  </si>
  <si>
    <t>Ex de liste à travailler: lionceau, serpenteau, brossage, passage, clochette,maisonnette, destruction, digestion</t>
  </si>
  <si>
    <t>Ex de liste à travailler: admirable, détachable, douteux, amoureux, historique, basique</t>
  </si>
  <si>
    <t>Ex de liste à travailler: artifice, maléfice, aviateur, chanteur</t>
  </si>
  <si>
    <t>Ex de liste à travailler: couturier, brunâtre, jaunâtre, bijoutier</t>
  </si>
  <si>
    <t>Objectif général : amélioration de l'orthographe par un travail ciblé sur la morphologie dérivationnelle</t>
  </si>
  <si>
    <t>Différence significative, McNemar p=0,03</t>
  </si>
  <si>
    <t>Ex de mots en plus: excentré, exporter, expatrier, expulser, enfermer, emporter, enterrer, embrasser</t>
  </si>
  <si>
    <t>Ex de mots en plus: mésadapté, désabonner,désavantage,irresistible, irréfléchi</t>
  </si>
  <si>
    <t>Auteures de la fiche : Giulia Sasso et Estelle Ardanouy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</si>
</sst>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rgb="FF000000"/>
      <name val="Calibri"/>
      <family val="2"/>
    </font>
    <font>
      <strike/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50"/>
      <name val="Calibri"/>
      <family val="2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1" xfId="0" applyBorder="1"/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1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/>
    <xf numFmtId="164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7" fillId="0" borderId="0" xfId="0" applyFont="1"/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6" borderId="10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16" borderId="0" xfId="0" applyFont="1" applyFill="1" applyAlignment="1">
      <alignment horizontal="center"/>
    </xf>
    <xf numFmtId="0" fontId="6" fillId="16" borderId="0" xfId="0" applyFont="1" applyFill="1" applyAlignment="1">
      <alignment vertical="center"/>
    </xf>
    <xf numFmtId="0" fontId="6" fillId="1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5" borderId="10" xfId="0" applyFont="1" applyFill="1" applyBorder="1" applyAlignment="1">
      <alignment horizontal="center" vertical="center" textRotation="90" wrapText="1"/>
    </xf>
    <xf numFmtId="0" fontId="8" fillId="5" borderId="2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14" borderId="1" xfId="0" applyFont="1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8" fillId="0" borderId="10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textRotation="90"/>
    </xf>
    <xf numFmtId="0" fontId="8" fillId="7" borderId="2" xfId="0" applyFont="1" applyFill="1" applyBorder="1" applyAlignment="1">
      <alignment horizontal="center" vertical="center" textRotation="90"/>
    </xf>
    <xf numFmtId="0" fontId="8" fillId="8" borderId="1" xfId="0" applyFont="1" applyFill="1" applyBorder="1" applyAlignment="1">
      <alignment horizontal="center" vertical="center" textRotation="90"/>
    </xf>
    <xf numFmtId="0" fontId="6" fillId="15" borderId="1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Scores affixes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général!$S$29</c:f>
              <c:strCache>
                <c:ptCount val="1"/>
                <c:pt idx="0">
                  <c:v>Prétest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général!$R$30:$R$31</c:f>
              <c:strCache>
                <c:ptCount val="2"/>
                <c:pt idx="0">
                  <c:v>Liste A</c:v>
                </c:pt>
                <c:pt idx="1">
                  <c:v>Liste B</c:v>
                </c:pt>
              </c:strCache>
            </c:strRef>
          </c:cat>
          <c:val>
            <c:numRef>
              <c:f>général!$S$30:$S$31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3-0948-B808-38C55228672E}"/>
            </c:ext>
          </c:extLst>
        </c:ser>
        <c:ser>
          <c:idx val="1"/>
          <c:order val="1"/>
          <c:tx>
            <c:strRef>
              <c:f>général!$T$29</c:f>
              <c:strCache>
                <c:ptCount val="1"/>
                <c:pt idx="0">
                  <c:v>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général!$R$30:$R$31</c:f>
              <c:strCache>
                <c:ptCount val="2"/>
                <c:pt idx="0">
                  <c:v>Liste A</c:v>
                </c:pt>
                <c:pt idx="1">
                  <c:v>Liste B</c:v>
                </c:pt>
              </c:strCache>
            </c:strRef>
          </c:cat>
          <c:val>
            <c:numRef>
              <c:f>général!$T$30:$T$31</c:f>
              <c:numCache>
                <c:formatCode>General</c:formatCode>
                <c:ptCount val="2"/>
                <c:pt idx="0">
                  <c:v>13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3-0948-B808-38C552286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7673359"/>
        <c:axId val="2097760831"/>
      </c:barChart>
      <c:catAx>
        <c:axId val="209767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760831"/>
        <c:crosses val="autoZero"/>
        <c:auto val="1"/>
        <c:lblAlgn val="ctr"/>
        <c:lblOffset val="100"/>
        <c:noMultiLvlLbl val="0"/>
      </c:catAx>
      <c:valAx>
        <c:axId val="209776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67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Scores ortho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général!$R$46</c:f>
              <c:strCache>
                <c:ptCount val="1"/>
                <c:pt idx="0">
                  <c:v>Prétest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général!$Q$47:$Q$48</c:f>
              <c:strCache>
                <c:ptCount val="2"/>
                <c:pt idx="0">
                  <c:v>Liste A</c:v>
                </c:pt>
                <c:pt idx="1">
                  <c:v>Liste B</c:v>
                </c:pt>
              </c:strCache>
            </c:strRef>
          </c:cat>
          <c:val>
            <c:numRef>
              <c:f>général!$R$47:$R$48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5-ED49-86C2-0A5DBBE27C4C}"/>
            </c:ext>
          </c:extLst>
        </c:ser>
        <c:ser>
          <c:idx val="1"/>
          <c:order val="1"/>
          <c:tx>
            <c:strRef>
              <c:f>général!$S$46</c:f>
              <c:strCache>
                <c:ptCount val="1"/>
                <c:pt idx="0">
                  <c:v>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général!$Q$47:$Q$48</c:f>
              <c:strCache>
                <c:ptCount val="2"/>
                <c:pt idx="0">
                  <c:v>Liste A</c:v>
                </c:pt>
                <c:pt idx="1">
                  <c:v>Liste B</c:v>
                </c:pt>
              </c:strCache>
            </c:strRef>
          </c:cat>
          <c:val>
            <c:numRef>
              <c:f>général!$S$47:$S$48</c:f>
              <c:numCache>
                <c:formatCode>General</c:formatCode>
                <c:ptCount val="2"/>
                <c:pt idx="0">
                  <c:v>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5-ED49-86C2-0A5DBBE27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786208"/>
        <c:axId val="2093236607"/>
      </c:barChart>
      <c:catAx>
        <c:axId val="28178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236607"/>
        <c:crosses val="autoZero"/>
        <c:auto val="1"/>
        <c:lblAlgn val="ctr"/>
        <c:lblOffset val="100"/>
        <c:noMultiLvlLbl val="0"/>
      </c:catAx>
      <c:valAx>
        <c:axId val="2093236607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78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Scores affixes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[1]général!$S$29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[1]général!$R$30:$R$31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[1]général!$S$30:$S$31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A-2A48-A9E7-DC41BD306E1F}"/>
            </c:ext>
          </c:extLst>
        </c:ser>
        <c:ser>
          <c:idx val="1"/>
          <c:order val="1"/>
          <c:tx>
            <c:strRef>
              <c:f>[1]général!$T$29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[1]général!$R$30:$R$31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[1]général!$T$30:$T$31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A-2A48-A9E7-DC41BD306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7673359"/>
        <c:axId val="2097760831"/>
      </c:barChart>
      <c:catAx>
        <c:axId val="209767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760831"/>
        <c:crosses val="autoZero"/>
        <c:auto val="1"/>
        <c:lblAlgn val="ctr"/>
        <c:lblOffset val="100"/>
        <c:noMultiLvlLbl val="0"/>
      </c:catAx>
      <c:valAx>
        <c:axId val="209776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67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Scores ortho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[1]général!$R$46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[1]général!$Q$47:$Q$48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[1]général!$R$47:$R$48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E-9A46-BC1F-95DA1245D04A}"/>
            </c:ext>
          </c:extLst>
        </c:ser>
        <c:ser>
          <c:idx val="1"/>
          <c:order val="1"/>
          <c:tx>
            <c:strRef>
              <c:f>[1]général!$S$46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[1]général!$Q$47:$Q$48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[1]général!$S$47:$S$48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E-9A46-BC1F-95DA1245D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786208"/>
        <c:axId val="2093236607"/>
      </c:barChart>
      <c:catAx>
        <c:axId val="28178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236607"/>
        <c:crosses val="autoZero"/>
        <c:auto val="1"/>
        <c:lblAlgn val="ctr"/>
        <c:lblOffset val="100"/>
        <c:noMultiLvlLbl val="0"/>
      </c:catAx>
      <c:valAx>
        <c:axId val="2093236607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78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984250</xdr:colOff>
      <xdr:row>31</xdr:row>
      <xdr:rowOff>158750</xdr:rowOff>
    </xdr:from>
    <xdr:to>
      <xdr:col>19</xdr:col>
      <xdr:colOff>1466850</xdr:colOff>
      <xdr:row>44</xdr:row>
      <xdr:rowOff>69850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1E704A2-B5A8-EF74-3B50-DF0FBC6A7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48</xdr:row>
      <xdr:rowOff>133350</xdr:rowOff>
    </xdr:from>
    <xdr:to>
      <xdr:col>20</xdr:col>
      <xdr:colOff>19050</xdr:colOff>
      <xdr:row>62</xdr:row>
      <xdr:rowOff>158750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D2A48E9-3632-9B0B-88C1-D92BFEE4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190500</xdr:colOff>
      <xdr:row>0</xdr:row>
      <xdr:rowOff>85211</xdr:rowOff>
    </xdr:from>
    <xdr:to>
      <xdr:col>4</xdr:col>
      <xdr:colOff>12701</xdr:colOff>
      <xdr:row>0</xdr:row>
      <xdr:rowOff>1113727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43DC004-230B-BD49-BECF-56B2BA4AF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5211"/>
          <a:ext cx="1212851" cy="1028516"/>
        </a:xfrm>
        <a:prstGeom prst="rect">
          <a:avLst/>
        </a:prstGeom>
      </xdr:spPr>
    </xdr:pic>
    <xdr:clientData/>
  </xdr:twoCellAnchor>
  <xdr:twoCellAnchor editAs="oneCell">
    <xdr:from>
      <xdr:col>0</xdr:col>
      <xdr:colOff>244270</xdr:colOff>
      <xdr:row>0</xdr:row>
      <xdr:rowOff>171450</xdr:rowOff>
    </xdr:from>
    <xdr:to>
      <xdr:col>1</xdr:col>
      <xdr:colOff>1057275</xdr:colOff>
      <xdr:row>0</xdr:row>
      <xdr:rowOff>1057275</xdr:rowOff>
    </xdr:to>
    <xdr:pic>
      <xdr:nvPicPr>
        <xdr:cNvPr id="5" name="Image 4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6FB4B7A8-D45E-2245-B012-D2651352FD1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70" y="171450"/>
          <a:ext cx="2041730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984250</xdr:colOff>
      <xdr:row>31</xdr:row>
      <xdr:rowOff>158750</xdr:rowOff>
    </xdr:from>
    <xdr:to>
      <xdr:col>19</xdr:col>
      <xdr:colOff>1466850</xdr:colOff>
      <xdr:row>44</xdr:row>
      <xdr:rowOff>69850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B02EA96-B5D8-4244-B3B0-7002D7EE9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19050</xdr:colOff>
      <xdr:row>48</xdr:row>
      <xdr:rowOff>133350</xdr:rowOff>
    </xdr:from>
    <xdr:to>
      <xdr:col>20</xdr:col>
      <xdr:colOff>19050</xdr:colOff>
      <xdr:row>62</xdr:row>
      <xdr:rowOff>158750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9C844E4-A2BD-2045-812C-7D72E49C1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88</xdr:row>
      <xdr:rowOff>85725</xdr:rowOff>
    </xdr:from>
    <xdr:to>
      <xdr:col>13</xdr:col>
      <xdr:colOff>447365</xdr:colOff>
      <xdr:row>120</xdr:row>
      <xdr:rowOff>94378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C8A63D-34D7-49E6-BF81-65E92BD7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6468725"/>
          <a:ext cx="10924865" cy="6104653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40</xdr:row>
      <xdr:rowOff>28575</xdr:rowOff>
    </xdr:from>
    <xdr:to>
      <xdr:col>8</xdr:col>
      <xdr:colOff>523138</xdr:colOff>
      <xdr:row>82</xdr:row>
      <xdr:rowOff>160908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FE05AC-FF68-6C7A-FD64-F4844EB83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7267575"/>
          <a:ext cx="5895238" cy="8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43</xdr:row>
      <xdr:rowOff>133350</xdr:rowOff>
    </xdr:from>
    <xdr:to>
      <xdr:col>18</xdr:col>
      <xdr:colOff>123148</xdr:colOff>
      <xdr:row>63</xdr:row>
      <xdr:rowOff>161445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5976DE-07CC-A42C-5F58-CB7FCCF1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0100" y="7943850"/>
          <a:ext cx="5419048" cy="383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18</xdr:col>
      <xdr:colOff>571500</xdr:colOff>
      <xdr:row>92</xdr:row>
      <xdr:rowOff>0</xdr:rowOff>
    </xdr:to>
    <xdr:pic>
      <xdr:nvPicPr>
        <xdr:cNvPr id="4" name="TB_Image">
          <a:extLst>
            <a:ext uri="{FF2B5EF4-FFF2-40B4-BE49-F238E27FC236}">
              <a16:creationId xmlns:a16="http://schemas.microsoft.com/office/drawing/2014/main" id="{854381CA-AFF5-A58F-1F9A-61F3BE567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12382500"/>
          <a:ext cx="63500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6</xdr:col>
      <xdr:colOff>571500</xdr:colOff>
      <xdr:row>34</xdr:row>
      <xdr:rowOff>108857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D409E6D-AB6E-BFCB-4FDF-E6E02761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0" y="381000"/>
          <a:ext cx="4699000" cy="6204857"/>
        </a:xfrm>
        <a:prstGeom prst="rect">
          <a:avLst/>
        </a:prstGeom>
      </xdr:spPr>
    </xdr:pic>
    <xdr:clientData/>
  </xdr:twoCellAnchor>
  <xdr:twoCellAnchor editAs="oneCell">
    <xdr:from>
      <xdr:col>6</xdr:col>
      <xdr:colOff>749300</xdr:colOff>
      <xdr:row>1</xdr:row>
      <xdr:rowOff>88900</xdr:rowOff>
    </xdr:from>
    <xdr:to>
      <xdr:col>10</xdr:col>
      <xdr:colOff>774700</xdr:colOff>
      <xdr:row>20</xdr:row>
      <xdr:rowOff>25400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1F3CA95-57BC-B8A2-6103-55F43EDD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02300" y="279400"/>
          <a:ext cx="3327400" cy="355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0</xdr:row>
      <xdr:rowOff>0</xdr:rowOff>
    </xdr:from>
    <xdr:to>
      <xdr:col>18</xdr:col>
      <xdr:colOff>266700</xdr:colOff>
      <xdr:row>41</xdr:row>
      <xdr:rowOff>139700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AEC23BE-F85F-9846-53F1-3EAE87FD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59900" y="0"/>
          <a:ext cx="5765800" cy="79502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26</xdr:col>
      <xdr:colOff>165100</xdr:colOff>
      <xdr:row>42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3B9FC6A-DF43-2F08-FCF7-818EB58D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84500" y="381000"/>
          <a:ext cx="5943600" cy="76962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33</xdr:col>
      <xdr:colOff>546100</xdr:colOff>
      <xdr:row>36</xdr:row>
      <xdr:rowOff>101600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973578F-AFCE-E011-D4E2-E369A8372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88500" y="381000"/>
          <a:ext cx="5499100" cy="6578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fpse-faculty/Consultation%20logopedie/Activite&#769;%20clinique/Suivis/Giulia/PEC%20en%20cours/Lara%20V/Morphologie/LDB_morphologie_la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fpse-faculty/Consultation%20logopedie/Activite&#769;%20clinique/Suivis/Giulia/PEC%20en%20cours/Lara%20V/Morphologie/LDB_morphologie_l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éné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ariement items"/>
      <sheetName val="général"/>
      <sheetName val="ttt"/>
      <sheetName val="matériel"/>
    </sheetNames>
    <sheetDataSet>
      <sheetData sheetId="0"/>
      <sheetData sheetId="1">
        <row r="29">
          <cell r="S29" t="str">
            <v>Prétest</v>
          </cell>
        </row>
        <row r="30">
          <cell r="S30">
            <v>6</v>
          </cell>
          <cell r="T30">
            <v>13</v>
          </cell>
        </row>
        <row r="31">
          <cell r="S31">
            <v>5</v>
          </cell>
          <cell r="T31">
            <v>12</v>
          </cell>
        </row>
        <row r="47">
          <cell r="R47">
            <v>3</v>
          </cell>
          <cell r="S47">
            <v>9</v>
          </cell>
        </row>
        <row r="48">
          <cell r="R48">
            <v>0</v>
          </cell>
          <cell r="S48">
            <v>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0E54-D5E0-AF40-963B-E10CAA7D5E9E}">
  <dimension ref="A1:AF97"/>
  <sheetViews>
    <sheetView tabSelected="1" workbookViewId="0">
      <selection activeCell="A2" sqref="A2:H2"/>
    </sheetView>
  </sheetViews>
  <sheetFormatPr baseColWidth="10" defaultRowHeight="15" x14ac:dyDescent="0.25"/>
  <cols>
    <col min="1" max="1" width="18.42578125" customWidth="1"/>
    <col min="2" max="2" width="16.42578125" customWidth="1"/>
    <col min="3" max="4" width="10.42578125" customWidth="1"/>
    <col min="5" max="5" width="11.28515625" customWidth="1"/>
    <col min="7" max="7" width="10.85546875" style="2"/>
    <col min="8" max="8" width="14.85546875" style="1" customWidth="1"/>
    <col min="9" max="9" width="7.85546875" style="1" bestFit="1" customWidth="1"/>
    <col min="10" max="10" width="9.7109375" style="1" bestFit="1" customWidth="1"/>
    <col min="11" max="11" width="10" customWidth="1"/>
    <col min="12" max="12" width="9.7109375" bestFit="1" customWidth="1"/>
    <col min="13" max="13" width="10.42578125" customWidth="1"/>
    <col min="14" max="14" width="11.42578125" customWidth="1"/>
    <col min="15" max="15" width="4.85546875" customWidth="1"/>
    <col min="16" max="16" width="14.140625" customWidth="1"/>
    <col min="17" max="17" width="12.42578125" customWidth="1"/>
    <col min="18" max="18" width="14.140625" customWidth="1"/>
    <col min="19" max="19" width="12.85546875" bestFit="1" customWidth="1"/>
    <col min="20" max="20" width="20.42578125" customWidth="1"/>
    <col min="22" max="22" width="15.42578125" customWidth="1"/>
    <col min="24" max="24" width="11.42578125" customWidth="1"/>
  </cols>
  <sheetData>
    <row r="1" spans="1:30" ht="102" customHeight="1" x14ac:dyDescent="0.25">
      <c r="A1" s="103"/>
      <c r="B1" s="103"/>
      <c r="C1" s="103"/>
      <c r="D1" s="103"/>
      <c r="E1" s="103"/>
      <c r="G1" s="105" t="s">
        <v>240</v>
      </c>
      <c r="H1" s="105"/>
      <c r="I1" s="105"/>
      <c r="J1" s="14"/>
      <c r="M1" s="103"/>
      <c r="N1" s="103"/>
      <c r="O1" s="103"/>
      <c r="P1" s="103"/>
      <c r="Q1" s="103"/>
    </row>
    <row r="2" spans="1:30" ht="53.45" customHeight="1" x14ac:dyDescent="0.25">
      <c r="A2" s="106" t="s">
        <v>236</v>
      </c>
      <c r="B2" s="106"/>
      <c r="C2" s="106"/>
      <c r="D2" s="106"/>
      <c r="E2" s="106"/>
      <c r="F2" s="106"/>
      <c r="G2" s="106"/>
      <c r="H2" s="106"/>
      <c r="I2" s="15"/>
      <c r="J2" s="15"/>
      <c r="M2" s="107" t="s">
        <v>77</v>
      </c>
      <c r="N2" s="107"/>
      <c r="O2" s="107"/>
      <c r="P2" s="107"/>
      <c r="Q2" s="107"/>
      <c r="X2" s="103"/>
      <c r="Y2" s="103"/>
      <c r="Z2" s="103"/>
      <c r="AA2" s="103"/>
    </row>
    <row r="3" spans="1:30" x14ac:dyDescent="0.25">
      <c r="A3" s="16" t="s">
        <v>50</v>
      </c>
      <c r="B3" s="16" t="s">
        <v>75</v>
      </c>
      <c r="C3" s="16"/>
      <c r="D3" s="16"/>
      <c r="E3" s="16"/>
      <c r="F3" s="16"/>
      <c r="G3" s="16"/>
      <c r="H3" s="17"/>
      <c r="I3" s="17"/>
      <c r="J3" s="17"/>
      <c r="M3" s="104" t="s">
        <v>126</v>
      </c>
      <c r="N3" s="104"/>
      <c r="O3" s="104"/>
      <c r="P3" s="104"/>
      <c r="Q3" s="104"/>
      <c r="X3" s="103"/>
      <c r="Y3" s="103"/>
      <c r="Z3" s="103"/>
      <c r="AA3" s="103"/>
    </row>
    <row r="4" spans="1:30" x14ac:dyDescent="0.25">
      <c r="A4" s="104" t="s">
        <v>76</v>
      </c>
      <c r="B4" s="104"/>
      <c r="C4" s="104"/>
      <c r="D4" s="104"/>
      <c r="M4" s="104" t="s">
        <v>127</v>
      </c>
      <c r="N4" s="104"/>
      <c r="O4" s="104"/>
      <c r="P4" s="104"/>
      <c r="Q4" s="104"/>
      <c r="X4" s="103"/>
      <c r="Y4" s="103"/>
      <c r="Z4" s="103"/>
      <c r="AA4" s="103"/>
    </row>
    <row r="5" spans="1:30" ht="36" customHeight="1" x14ac:dyDescent="0.25">
      <c r="B5" s="47" t="s">
        <v>51</v>
      </c>
      <c r="C5" s="64" t="s">
        <v>0</v>
      </c>
      <c r="D5" s="64" t="s">
        <v>87</v>
      </c>
      <c r="E5" s="66" t="s">
        <v>86</v>
      </c>
      <c r="F5" s="66" t="s">
        <v>85</v>
      </c>
      <c r="G5" s="65" t="s">
        <v>83</v>
      </c>
      <c r="H5" s="64" t="s">
        <v>84</v>
      </c>
      <c r="I5" s="67" t="s">
        <v>81</v>
      </c>
      <c r="J5" s="67" t="s">
        <v>88</v>
      </c>
      <c r="K5" s="67" t="s">
        <v>82</v>
      </c>
      <c r="L5" s="67" t="s">
        <v>89</v>
      </c>
      <c r="M5" s="95" t="s">
        <v>142</v>
      </c>
      <c r="N5" s="96" t="s">
        <v>146</v>
      </c>
      <c r="O5" s="20"/>
      <c r="P5" s="108" t="s">
        <v>52</v>
      </c>
      <c r="Q5" s="109"/>
      <c r="R5" s="110" t="s">
        <v>116</v>
      </c>
      <c r="S5" s="110"/>
      <c r="T5" s="110"/>
      <c r="U5" s="20"/>
      <c r="V5" s="111" t="s">
        <v>53</v>
      </c>
      <c r="W5" s="111"/>
      <c r="X5" s="22"/>
      <c r="Y5" s="22"/>
      <c r="Z5" s="22"/>
      <c r="AA5" s="20"/>
      <c r="AB5" s="20"/>
    </row>
    <row r="6" spans="1:30" ht="14.45" customHeight="1" x14ac:dyDescent="0.25">
      <c r="A6" s="112" t="s">
        <v>54</v>
      </c>
      <c r="B6" s="11" t="s">
        <v>2</v>
      </c>
      <c r="C6" s="10" t="s">
        <v>14</v>
      </c>
      <c r="D6" s="11">
        <v>8</v>
      </c>
      <c r="E6" s="11">
        <v>2</v>
      </c>
      <c r="F6" s="11">
        <v>7</v>
      </c>
      <c r="G6" s="12">
        <v>3.18</v>
      </c>
      <c r="H6" s="11">
        <v>15012.9</v>
      </c>
      <c r="I6" s="81">
        <v>1</v>
      </c>
      <c r="J6" s="82">
        <v>1</v>
      </c>
      <c r="K6" s="80">
        <v>0</v>
      </c>
      <c r="L6" s="87">
        <v>1</v>
      </c>
      <c r="M6" s="21" t="s">
        <v>132</v>
      </c>
      <c r="N6" s="21" t="s">
        <v>2</v>
      </c>
      <c r="O6" s="20"/>
      <c r="P6" s="110" t="s">
        <v>55</v>
      </c>
      <c r="Q6" s="110"/>
      <c r="R6" s="110" t="s">
        <v>123</v>
      </c>
      <c r="S6" s="110"/>
      <c r="T6" s="110"/>
      <c r="U6" s="20"/>
      <c r="V6" s="114" t="s">
        <v>78</v>
      </c>
      <c r="W6" s="114"/>
      <c r="X6" s="114"/>
      <c r="Y6" s="114"/>
      <c r="Z6" s="114"/>
      <c r="AA6" s="114"/>
      <c r="AB6" s="114"/>
      <c r="AC6" s="114"/>
      <c r="AD6" s="114"/>
    </row>
    <row r="7" spans="1:30" ht="15" customHeight="1" x14ac:dyDescent="0.25">
      <c r="A7" s="113"/>
      <c r="B7" s="13" t="s">
        <v>29</v>
      </c>
      <c r="C7" s="10" t="s">
        <v>14</v>
      </c>
      <c r="D7" s="13">
        <v>11</v>
      </c>
      <c r="E7" s="13">
        <v>4</v>
      </c>
      <c r="F7" s="13">
        <v>7</v>
      </c>
      <c r="G7" s="13">
        <v>0.57999999999999996</v>
      </c>
      <c r="H7" s="13">
        <v>10079.9</v>
      </c>
      <c r="I7" s="10">
        <v>0</v>
      </c>
      <c r="J7" s="80">
        <v>0</v>
      </c>
      <c r="K7" s="80">
        <v>0</v>
      </c>
      <c r="L7" s="88">
        <v>0</v>
      </c>
      <c r="M7" s="21" t="s">
        <v>144</v>
      </c>
      <c r="N7" s="21" t="s">
        <v>147</v>
      </c>
      <c r="O7" s="20"/>
      <c r="P7" s="115" t="s">
        <v>56</v>
      </c>
      <c r="Q7" s="116"/>
      <c r="R7" s="110" t="s">
        <v>124</v>
      </c>
      <c r="S7" s="110"/>
      <c r="T7" s="110"/>
      <c r="U7" s="20"/>
      <c r="V7" s="114"/>
      <c r="W7" s="114"/>
      <c r="X7" s="114"/>
      <c r="Y7" s="114"/>
      <c r="Z7" s="114"/>
      <c r="AA7" s="114"/>
      <c r="AB7" s="114"/>
      <c r="AC7" s="114"/>
      <c r="AD7" s="114"/>
    </row>
    <row r="8" spans="1:30" x14ac:dyDescent="0.25">
      <c r="A8" s="113"/>
      <c r="B8" s="11" t="s">
        <v>46</v>
      </c>
      <c r="C8" s="10" t="s">
        <v>14</v>
      </c>
      <c r="D8" s="11">
        <v>8</v>
      </c>
      <c r="E8" s="11">
        <v>3</v>
      </c>
      <c r="F8" s="11">
        <v>8</v>
      </c>
      <c r="G8" s="11">
        <v>69.66</v>
      </c>
      <c r="H8" s="11">
        <v>8024.4</v>
      </c>
      <c r="I8" s="10">
        <v>0</v>
      </c>
      <c r="J8" s="82">
        <v>1</v>
      </c>
      <c r="K8" s="80">
        <v>0</v>
      </c>
      <c r="L8" s="87">
        <v>1</v>
      </c>
      <c r="M8" s="21" t="s">
        <v>133</v>
      </c>
      <c r="N8" s="21" t="s">
        <v>46</v>
      </c>
      <c r="O8" s="20"/>
      <c r="P8" s="117"/>
      <c r="Q8" s="118"/>
      <c r="R8" s="110"/>
      <c r="S8" s="110"/>
      <c r="T8" s="110"/>
      <c r="U8" s="20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x14ac:dyDescent="0.25">
      <c r="A9" s="113"/>
      <c r="B9" s="11" t="s">
        <v>18</v>
      </c>
      <c r="C9" s="10" t="s">
        <v>14</v>
      </c>
      <c r="D9" s="11">
        <v>12</v>
      </c>
      <c r="E9" s="11">
        <v>5</v>
      </c>
      <c r="F9" s="11">
        <v>11</v>
      </c>
      <c r="G9" s="12">
        <v>0.48</v>
      </c>
      <c r="H9" s="11">
        <v>7521.2</v>
      </c>
      <c r="I9" s="10">
        <v>0</v>
      </c>
      <c r="J9" s="82">
        <v>1</v>
      </c>
      <c r="K9" s="80">
        <v>0</v>
      </c>
      <c r="L9" s="87">
        <v>1</v>
      </c>
      <c r="M9" s="21" t="s">
        <v>134</v>
      </c>
      <c r="N9" s="21" t="s">
        <v>18</v>
      </c>
      <c r="O9" s="20"/>
      <c r="P9" s="115" t="s">
        <v>57</v>
      </c>
      <c r="Q9" s="116"/>
      <c r="R9" s="110" t="s">
        <v>125</v>
      </c>
      <c r="S9" s="110"/>
      <c r="T9" s="110"/>
      <c r="U9" s="20"/>
      <c r="V9" s="114"/>
      <c r="W9" s="114"/>
      <c r="X9" s="114"/>
      <c r="Y9" s="114"/>
      <c r="Z9" s="114"/>
      <c r="AA9" s="114"/>
      <c r="AB9" s="114"/>
      <c r="AC9" s="114"/>
      <c r="AD9" s="114"/>
    </row>
    <row r="10" spans="1:30" x14ac:dyDescent="0.25">
      <c r="A10" s="113"/>
      <c r="B10" s="11" t="s">
        <v>47</v>
      </c>
      <c r="C10" s="10" t="s">
        <v>14</v>
      </c>
      <c r="D10" s="11">
        <v>10</v>
      </c>
      <c r="E10" s="11">
        <v>3</v>
      </c>
      <c r="F10" s="11">
        <v>8</v>
      </c>
      <c r="G10" s="11">
        <v>0.02</v>
      </c>
      <c r="H10" s="11">
        <v>15380.5</v>
      </c>
      <c r="I10" s="10">
        <v>0</v>
      </c>
      <c r="J10" s="82">
        <v>1</v>
      </c>
      <c r="K10" s="80">
        <v>0</v>
      </c>
      <c r="L10" s="87">
        <v>1</v>
      </c>
      <c r="M10" s="21" t="s">
        <v>135</v>
      </c>
      <c r="N10" s="21" t="s">
        <v>47</v>
      </c>
      <c r="O10" s="20"/>
      <c r="P10" s="117"/>
      <c r="Q10" s="118"/>
      <c r="R10" s="110"/>
      <c r="S10" s="110"/>
      <c r="T10" s="110"/>
      <c r="U10" s="20"/>
      <c r="V10" s="114"/>
      <c r="W10" s="114"/>
      <c r="X10" s="114"/>
      <c r="Y10" s="114"/>
      <c r="Z10" s="114"/>
      <c r="AA10" s="114"/>
      <c r="AB10" s="114"/>
      <c r="AC10" s="114"/>
      <c r="AD10" s="114"/>
    </row>
    <row r="11" spans="1:30" x14ac:dyDescent="0.25">
      <c r="A11" s="113"/>
      <c r="B11" s="11" t="s">
        <v>117</v>
      </c>
      <c r="C11" s="11" t="s">
        <v>13</v>
      </c>
      <c r="D11" s="1">
        <v>8</v>
      </c>
      <c r="E11" s="1">
        <v>2</v>
      </c>
      <c r="F11" s="1">
        <v>7</v>
      </c>
      <c r="G11" s="1">
        <v>0.48</v>
      </c>
      <c r="H11" s="1">
        <v>6480.6</v>
      </c>
      <c r="I11" s="81">
        <v>1</v>
      </c>
      <c r="J11" s="82">
        <v>1</v>
      </c>
      <c r="K11" s="80">
        <v>0</v>
      </c>
      <c r="L11" s="88">
        <v>0</v>
      </c>
      <c r="M11" s="21" t="s">
        <v>148</v>
      </c>
      <c r="N11" s="21" t="s">
        <v>148</v>
      </c>
      <c r="O11" s="20"/>
      <c r="P11" s="115" t="s">
        <v>58</v>
      </c>
      <c r="Q11" s="116"/>
      <c r="R11" s="110" t="s">
        <v>125</v>
      </c>
      <c r="S11" s="110"/>
      <c r="T11" s="110"/>
      <c r="U11" s="20"/>
      <c r="V11" s="114"/>
      <c r="W11" s="114"/>
      <c r="X11" s="114"/>
      <c r="Y11" s="114"/>
      <c r="Z11" s="114"/>
      <c r="AA11" s="114"/>
      <c r="AB11" s="114"/>
      <c r="AC11" s="114"/>
      <c r="AD11" s="114"/>
    </row>
    <row r="12" spans="1:30" ht="15.95" customHeight="1" x14ac:dyDescent="0.25">
      <c r="A12" s="113"/>
      <c r="B12" s="11" t="s">
        <v>11</v>
      </c>
      <c r="C12" s="11" t="s">
        <v>13</v>
      </c>
      <c r="D12" s="11">
        <v>8</v>
      </c>
      <c r="E12" s="11">
        <v>3</v>
      </c>
      <c r="F12" s="11">
        <v>8</v>
      </c>
      <c r="G12" s="12">
        <v>0.46</v>
      </c>
      <c r="H12" s="11">
        <v>6648.1</v>
      </c>
      <c r="I12" s="10">
        <v>0</v>
      </c>
      <c r="J12" s="80">
        <v>0</v>
      </c>
      <c r="K12" s="80">
        <v>0</v>
      </c>
      <c r="L12" s="88">
        <v>0</v>
      </c>
      <c r="M12" s="21" t="s">
        <v>136</v>
      </c>
      <c r="N12" s="21" t="s">
        <v>149</v>
      </c>
      <c r="O12" s="20"/>
      <c r="P12" s="117"/>
      <c r="Q12" s="118"/>
      <c r="R12" s="110"/>
      <c r="S12" s="110"/>
      <c r="T12" s="110"/>
      <c r="U12" s="24"/>
      <c r="V12" s="114"/>
      <c r="W12" s="114"/>
      <c r="X12" s="114"/>
      <c r="Y12" s="114"/>
      <c r="Z12" s="114"/>
      <c r="AA12" s="114"/>
      <c r="AB12" s="114"/>
      <c r="AC12" s="114"/>
      <c r="AD12" s="114"/>
    </row>
    <row r="13" spans="1:30" ht="14.45" customHeight="1" x14ac:dyDescent="0.25">
      <c r="A13" s="113"/>
      <c r="B13" s="11" t="s">
        <v>4</v>
      </c>
      <c r="C13" s="11" t="s">
        <v>13</v>
      </c>
      <c r="D13" s="11">
        <v>8</v>
      </c>
      <c r="E13" s="11">
        <v>2</v>
      </c>
      <c r="F13" s="11">
        <v>5</v>
      </c>
      <c r="G13" s="12">
        <v>3.68</v>
      </c>
      <c r="H13" s="11">
        <v>7583.6</v>
      </c>
      <c r="I13" s="10">
        <v>0</v>
      </c>
      <c r="J13" s="83">
        <v>1</v>
      </c>
      <c r="K13" s="80">
        <v>0</v>
      </c>
      <c r="L13" s="88">
        <v>0</v>
      </c>
      <c r="M13" s="21" t="s">
        <v>137</v>
      </c>
      <c r="N13" s="21" t="s">
        <v>150</v>
      </c>
      <c r="O13" s="20"/>
      <c r="U13" s="24"/>
      <c r="V13" s="24"/>
      <c r="W13" s="24"/>
      <c r="X13" s="24"/>
      <c r="Y13" s="24"/>
    </row>
    <row r="14" spans="1:30" x14ac:dyDescent="0.25">
      <c r="A14" s="113"/>
      <c r="B14" s="11" t="s">
        <v>5</v>
      </c>
      <c r="C14" s="11" t="s">
        <v>13</v>
      </c>
      <c r="D14" s="11">
        <v>8</v>
      </c>
      <c r="E14" s="11">
        <v>3</v>
      </c>
      <c r="F14" s="11">
        <v>8</v>
      </c>
      <c r="G14" s="12">
        <v>11.59</v>
      </c>
      <c r="H14" s="11">
        <v>5238.7</v>
      </c>
      <c r="I14" s="10">
        <v>0</v>
      </c>
      <c r="J14" s="80">
        <v>0</v>
      </c>
      <c r="K14" s="80">
        <v>0</v>
      </c>
      <c r="L14" s="88">
        <v>0</v>
      </c>
      <c r="M14" s="21" t="s">
        <v>138</v>
      </c>
      <c r="N14" s="21" t="s">
        <v>138</v>
      </c>
      <c r="O14" s="20"/>
      <c r="P14" s="136" t="s">
        <v>59</v>
      </c>
      <c r="Q14" s="136"/>
      <c r="R14" s="136"/>
      <c r="S14" s="136"/>
      <c r="T14" s="136"/>
      <c r="U14" s="24"/>
      <c r="V14" s="24"/>
      <c r="W14" s="24"/>
      <c r="X14" s="24"/>
      <c r="Y14" s="24"/>
    </row>
    <row r="15" spans="1:30" x14ac:dyDescent="0.25">
      <c r="A15" s="113"/>
      <c r="B15" s="11" t="s">
        <v>6</v>
      </c>
      <c r="C15" s="11" t="s">
        <v>13</v>
      </c>
      <c r="D15" s="11">
        <v>8</v>
      </c>
      <c r="E15" s="11">
        <v>3</v>
      </c>
      <c r="F15" s="11">
        <v>7</v>
      </c>
      <c r="G15" s="12">
        <v>7.85</v>
      </c>
      <c r="H15" s="11">
        <v>10511.8</v>
      </c>
      <c r="I15" s="10">
        <v>0</v>
      </c>
      <c r="J15" s="82">
        <v>1</v>
      </c>
      <c r="K15" s="80">
        <v>0</v>
      </c>
      <c r="L15" s="87">
        <v>1</v>
      </c>
      <c r="M15" s="21" t="s">
        <v>139</v>
      </c>
      <c r="N15" s="21" t="s">
        <v>6</v>
      </c>
      <c r="O15" s="20"/>
      <c r="P15" s="26" t="s">
        <v>60</v>
      </c>
      <c r="Q15" s="137" t="s">
        <v>128</v>
      </c>
      <c r="R15" s="138"/>
      <c r="S15" s="138"/>
      <c r="T15" s="139"/>
      <c r="U15" s="24"/>
      <c r="V15" s="24"/>
      <c r="W15" s="24"/>
      <c r="X15" s="24"/>
      <c r="Y15" s="24"/>
    </row>
    <row r="16" spans="1:30" x14ac:dyDescent="0.25">
      <c r="A16" s="113"/>
      <c r="B16" s="11" t="s">
        <v>7</v>
      </c>
      <c r="C16" s="11" t="s">
        <v>13</v>
      </c>
      <c r="D16" s="11">
        <v>9</v>
      </c>
      <c r="E16" s="11">
        <v>3</v>
      </c>
      <c r="F16" s="11">
        <v>7</v>
      </c>
      <c r="G16" s="12">
        <v>1.48</v>
      </c>
      <c r="H16" s="11">
        <v>17277.8</v>
      </c>
      <c r="I16" s="81">
        <v>1</v>
      </c>
      <c r="J16" s="82">
        <v>1</v>
      </c>
      <c r="K16" s="82">
        <v>1</v>
      </c>
      <c r="L16" s="87">
        <v>1</v>
      </c>
      <c r="M16" s="21" t="s">
        <v>7</v>
      </c>
      <c r="N16" s="21" t="s">
        <v>7</v>
      </c>
      <c r="O16" s="20"/>
      <c r="P16" s="140" t="s">
        <v>61</v>
      </c>
      <c r="Q16" s="141" t="s">
        <v>130</v>
      </c>
      <c r="R16" s="141"/>
      <c r="S16" s="141"/>
      <c r="T16" s="141"/>
      <c r="U16" s="24"/>
      <c r="V16" s="24"/>
      <c r="W16" s="24"/>
      <c r="X16" s="24"/>
      <c r="Y16" s="24"/>
    </row>
    <row r="17" spans="1:32" x14ac:dyDescent="0.25">
      <c r="A17" s="113"/>
      <c r="B17" s="11" t="s">
        <v>8</v>
      </c>
      <c r="C17" s="11" t="s">
        <v>13</v>
      </c>
      <c r="D17" s="11">
        <v>10</v>
      </c>
      <c r="E17" s="11">
        <v>3</v>
      </c>
      <c r="F17" s="11">
        <v>9</v>
      </c>
      <c r="G17" s="12">
        <v>6.04</v>
      </c>
      <c r="H17" s="11">
        <v>8228.9</v>
      </c>
      <c r="I17" s="10">
        <v>0</v>
      </c>
      <c r="J17" s="82">
        <v>1</v>
      </c>
      <c r="K17" s="80">
        <v>0</v>
      </c>
      <c r="L17" s="88">
        <v>0</v>
      </c>
      <c r="M17" s="21" t="s">
        <v>140</v>
      </c>
      <c r="N17" s="21" t="s">
        <v>151</v>
      </c>
      <c r="O17" s="20"/>
      <c r="P17" s="140"/>
      <c r="Q17" s="141"/>
      <c r="R17" s="141"/>
      <c r="S17" s="141"/>
      <c r="T17" s="141"/>
      <c r="U17" s="24"/>
      <c r="V17" s="24"/>
      <c r="W17" s="24"/>
      <c r="X17" s="24"/>
      <c r="Y17" s="24"/>
    </row>
    <row r="18" spans="1:32" x14ac:dyDescent="0.25">
      <c r="A18" s="113"/>
      <c r="B18" s="11" t="s">
        <v>9</v>
      </c>
      <c r="C18" s="11" t="s">
        <v>13</v>
      </c>
      <c r="D18" s="11">
        <v>9</v>
      </c>
      <c r="E18" s="11">
        <v>2</v>
      </c>
      <c r="F18" s="11">
        <v>7</v>
      </c>
      <c r="G18" s="12">
        <v>2.09</v>
      </c>
      <c r="H18" s="11">
        <v>7119.1</v>
      </c>
      <c r="I18" s="81">
        <v>1</v>
      </c>
      <c r="J18" s="82">
        <v>1</v>
      </c>
      <c r="K18" s="82">
        <v>1</v>
      </c>
      <c r="L18" s="87">
        <v>1</v>
      </c>
      <c r="M18" s="21" t="s">
        <v>9</v>
      </c>
      <c r="N18" s="21" t="s">
        <v>9</v>
      </c>
      <c r="O18" s="20"/>
      <c r="P18" s="26" t="s">
        <v>62</v>
      </c>
      <c r="Q18" s="141" t="s">
        <v>129</v>
      </c>
      <c r="R18" s="141"/>
      <c r="S18" s="141"/>
      <c r="T18" s="141"/>
      <c r="U18" s="24"/>
      <c r="V18" s="24"/>
      <c r="W18" s="24"/>
      <c r="X18" s="24"/>
      <c r="Y18" s="24"/>
    </row>
    <row r="19" spans="1:32" x14ac:dyDescent="0.25">
      <c r="A19" s="113"/>
      <c r="B19" s="11" t="s">
        <v>10</v>
      </c>
      <c r="C19" s="11" t="s">
        <v>13</v>
      </c>
      <c r="D19" s="11">
        <v>7</v>
      </c>
      <c r="E19" s="11">
        <v>2</v>
      </c>
      <c r="F19" s="11">
        <v>5</v>
      </c>
      <c r="G19" s="12">
        <v>1.46</v>
      </c>
      <c r="H19" s="11">
        <v>17325.2</v>
      </c>
      <c r="I19" s="81">
        <v>1</v>
      </c>
      <c r="J19" s="82">
        <v>1</v>
      </c>
      <c r="K19" s="80">
        <v>0</v>
      </c>
      <c r="L19" s="87">
        <v>1</v>
      </c>
      <c r="M19" s="21" t="s">
        <v>141</v>
      </c>
      <c r="N19" s="21" t="s">
        <v>10</v>
      </c>
      <c r="O19" s="20"/>
      <c r="P19" s="26" t="s">
        <v>63</v>
      </c>
      <c r="Q19" s="141" t="s">
        <v>131</v>
      </c>
      <c r="R19" s="141"/>
      <c r="S19" s="141"/>
      <c r="T19" s="141"/>
      <c r="U19" s="24"/>
      <c r="V19" s="24"/>
      <c r="W19" s="24"/>
      <c r="X19" s="24"/>
      <c r="Y19" s="24"/>
    </row>
    <row r="20" spans="1:32" x14ac:dyDescent="0.25">
      <c r="A20" s="113"/>
      <c r="B20" s="11" t="s">
        <v>12</v>
      </c>
      <c r="C20" s="11" t="s">
        <v>13</v>
      </c>
      <c r="D20" s="11">
        <v>9</v>
      </c>
      <c r="E20" s="11">
        <v>4</v>
      </c>
      <c r="F20" s="11">
        <v>9</v>
      </c>
      <c r="G20" s="12">
        <v>5.86</v>
      </c>
      <c r="H20" s="11">
        <v>7132.9</v>
      </c>
      <c r="I20" s="82">
        <v>1</v>
      </c>
      <c r="J20" s="82">
        <v>1</v>
      </c>
      <c r="K20" s="82">
        <v>1</v>
      </c>
      <c r="L20" s="87">
        <v>1</v>
      </c>
      <c r="M20" s="21" t="s">
        <v>12</v>
      </c>
      <c r="N20" s="21" t="s">
        <v>12</v>
      </c>
      <c r="O20" s="20"/>
      <c r="P20" s="63"/>
      <c r="Q20" s="33"/>
      <c r="R20" s="33"/>
      <c r="S20" s="33"/>
      <c r="T20" s="33"/>
      <c r="U20" s="24"/>
      <c r="V20" s="24"/>
      <c r="W20" s="24"/>
      <c r="X20" s="24"/>
      <c r="Y20" s="24"/>
    </row>
    <row r="21" spans="1:32" x14ac:dyDescent="0.25">
      <c r="A21" s="113"/>
      <c r="B21" s="11" t="s">
        <v>1</v>
      </c>
      <c r="C21" s="11" t="s">
        <v>13</v>
      </c>
      <c r="D21" s="11">
        <v>11</v>
      </c>
      <c r="E21" s="11">
        <v>3</v>
      </c>
      <c r="F21" s="11">
        <v>10</v>
      </c>
      <c r="G21" s="12">
        <v>3.19</v>
      </c>
      <c r="H21" s="11">
        <v>11792.6</v>
      </c>
      <c r="I21" s="10">
        <v>0</v>
      </c>
      <c r="J21" s="82">
        <v>1</v>
      </c>
      <c r="K21" s="80">
        <v>0</v>
      </c>
      <c r="L21" s="88">
        <v>0</v>
      </c>
      <c r="M21" s="21" t="s">
        <v>143</v>
      </c>
      <c r="N21" s="21" t="s">
        <v>152</v>
      </c>
      <c r="O21" s="20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32" x14ac:dyDescent="0.25">
      <c r="A22" s="113"/>
      <c r="B22" s="93" t="s">
        <v>64</v>
      </c>
      <c r="C22" s="28"/>
      <c r="D22" s="28">
        <f>AVERAGE(D6:D21)</f>
        <v>9</v>
      </c>
      <c r="E22" s="28">
        <f t="shared" ref="E22:H22" si="0">AVERAGE(E6:E21)</f>
        <v>2.9375</v>
      </c>
      <c r="F22" s="28">
        <f t="shared" si="0"/>
        <v>7.6875</v>
      </c>
      <c r="G22" s="28">
        <f t="shared" si="0"/>
        <v>7.3812500000000005</v>
      </c>
      <c r="H22" s="28">
        <f t="shared" si="0"/>
        <v>10084.887500000001</v>
      </c>
      <c r="I22" s="29">
        <v>6</v>
      </c>
      <c r="J22" s="29">
        <f>SUM(J6:J21)</f>
        <v>13</v>
      </c>
      <c r="K22" s="29">
        <f>SUM(K6:K21)</f>
        <v>3</v>
      </c>
      <c r="L22" s="29">
        <f>SUM(L6:L21)</f>
        <v>9</v>
      </c>
      <c r="M22" s="120"/>
      <c r="N22" s="122"/>
      <c r="O22" s="20"/>
      <c r="P22" s="30" t="s">
        <v>65</v>
      </c>
      <c r="Q22" s="31"/>
      <c r="R22" s="31"/>
      <c r="S22" s="32"/>
      <c r="U22" s="33"/>
      <c r="V22" s="33"/>
      <c r="W22" s="27"/>
      <c r="X22" s="27"/>
      <c r="Y22" s="27"/>
    </row>
    <row r="23" spans="1:32" ht="35.1" customHeight="1" x14ac:dyDescent="0.25">
      <c r="A23" s="113"/>
      <c r="B23" s="94" t="s">
        <v>118</v>
      </c>
      <c r="C23" s="28"/>
      <c r="D23" s="28">
        <v>0.45</v>
      </c>
      <c r="E23" s="28">
        <v>0.9</v>
      </c>
      <c r="F23" s="28">
        <v>0.69</v>
      </c>
      <c r="G23" s="28">
        <v>0.7</v>
      </c>
      <c r="H23" s="28">
        <v>0.81</v>
      </c>
      <c r="I23" s="119" t="s">
        <v>145</v>
      </c>
      <c r="J23" s="119"/>
      <c r="K23" s="119" t="s">
        <v>237</v>
      </c>
      <c r="L23" s="119"/>
      <c r="M23" s="121"/>
      <c r="N23" s="123"/>
      <c r="O23" s="20"/>
      <c r="P23" s="25" t="s">
        <v>66</v>
      </c>
      <c r="Q23" s="19" t="s">
        <v>207</v>
      </c>
      <c r="R23" s="19" t="s">
        <v>209</v>
      </c>
      <c r="S23" s="33"/>
      <c r="T23" s="25" t="s">
        <v>67</v>
      </c>
      <c r="U23" s="19" t="s">
        <v>205</v>
      </c>
      <c r="V23" s="19" t="s">
        <v>206</v>
      </c>
      <c r="Y23" s="33"/>
      <c r="Z23" s="33"/>
      <c r="AB23" s="101"/>
      <c r="AC23" s="33"/>
      <c r="AD23" s="33"/>
      <c r="AE23" s="33"/>
      <c r="AF23" s="33"/>
    </row>
    <row r="24" spans="1:32" x14ac:dyDescent="0.25">
      <c r="A24" s="34"/>
      <c r="B24" s="35"/>
      <c r="C24" s="35"/>
      <c r="D24" s="35"/>
      <c r="E24" s="35"/>
      <c r="F24" s="35"/>
      <c r="G24" s="35"/>
      <c r="H24" s="36"/>
      <c r="I24" s="37"/>
      <c r="J24" s="36"/>
      <c r="K24" s="37"/>
      <c r="L24" s="37"/>
      <c r="M24" s="89"/>
      <c r="N24" s="90"/>
      <c r="O24" s="20"/>
      <c r="P24" s="38" t="s">
        <v>68</v>
      </c>
      <c r="Q24" s="19">
        <v>6</v>
      </c>
      <c r="R24" s="19">
        <v>3</v>
      </c>
      <c r="S24" s="33"/>
      <c r="T24" s="38" t="s">
        <v>68</v>
      </c>
      <c r="U24" s="19">
        <v>13</v>
      </c>
      <c r="V24" s="19">
        <v>9</v>
      </c>
      <c r="Y24" s="33"/>
      <c r="Z24" s="33"/>
      <c r="AB24" s="33"/>
      <c r="AC24" s="33"/>
      <c r="AD24" s="33"/>
      <c r="AE24" s="33"/>
      <c r="AF24" s="33"/>
    </row>
    <row r="25" spans="1:32" ht="14.45" customHeight="1" x14ac:dyDescent="0.25">
      <c r="A25" s="142" t="s">
        <v>69</v>
      </c>
      <c r="B25" s="4" t="s">
        <v>17</v>
      </c>
      <c r="C25" s="3" t="s">
        <v>14</v>
      </c>
      <c r="D25" s="4">
        <v>8</v>
      </c>
      <c r="E25" s="4">
        <v>3</v>
      </c>
      <c r="F25" s="4">
        <v>7</v>
      </c>
      <c r="G25" s="5">
        <v>1.1000000000000001</v>
      </c>
      <c r="H25" s="4">
        <v>6454.2</v>
      </c>
      <c r="I25" s="81">
        <v>1</v>
      </c>
      <c r="J25" s="82">
        <v>1</v>
      </c>
      <c r="K25" s="80">
        <v>0</v>
      </c>
      <c r="L25" s="82">
        <v>1</v>
      </c>
      <c r="M25" s="19" t="s">
        <v>153</v>
      </c>
      <c r="N25" s="19" t="s">
        <v>17</v>
      </c>
      <c r="O25" s="20"/>
      <c r="P25" s="40" t="s">
        <v>70</v>
      </c>
      <c r="Q25" s="19">
        <v>5</v>
      </c>
      <c r="R25" s="19">
        <v>0</v>
      </c>
      <c r="S25" s="33"/>
      <c r="T25" s="40" t="s">
        <v>70</v>
      </c>
      <c r="U25" s="19">
        <v>12</v>
      </c>
      <c r="V25" s="19">
        <v>2</v>
      </c>
      <c r="Y25" s="33"/>
      <c r="Z25" s="33"/>
      <c r="AB25" s="33"/>
      <c r="AC25" s="33"/>
      <c r="AD25" s="33"/>
      <c r="AE25" s="33"/>
      <c r="AF25" s="33"/>
    </row>
    <row r="26" spans="1:32" ht="14.45" customHeight="1" x14ac:dyDescent="0.25">
      <c r="A26" s="143"/>
      <c r="B26" s="11" t="s">
        <v>16</v>
      </c>
      <c r="C26" s="10" t="s">
        <v>14</v>
      </c>
      <c r="D26" s="11">
        <v>11</v>
      </c>
      <c r="E26" s="11">
        <v>4</v>
      </c>
      <c r="F26" s="11">
        <v>8</v>
      </c>
      <c r="G26" s="12">
        <v>1.29</v>
      </c>
      <c r="H26" s="11">
        <v>9530.2999999999993</v>
      </c>
      <c r="I26" s="10">
        <v>0</v>
      </c>
      <c r="J26" s="82">
        <v>1</v>
      </c>
      <c r="K26" s="80">
        <v>0</v>
      </c>
      <c r="L26" s="80">
        <v>0</v>
      </c>
      <c r="M26" s="19" t="s">
        <v>154</v>
      </c>
      <c r="N26" s="19" t="s">
        <v>169</v>
      </c>
      <c r="O26" s="20"/>
      <c r="P26" s="41" t="s">
        <v>71</v>
      </c>
      <c r="Q26" s="100"/>
      <c r="R26" s="19">
        <v>0</v>
      </c>
      <c r="S26" s="33"/>
      <c r="T26" s="41" t="s">
        <v>71</v>
      </c>
      <c r="U26" s="100"/>
      <c r="V26" s="19">
        <v>0</v>
      </c>
      <c r="Y26" s="33"/>
      <c r="Z26" s="33"/>
      <c r="AB26" s="33"/>
      <c r="AC26" s="33"/>
      <c r="AD26" s="33"/>
      <c r="AE26" s="33"/>
      <c r="AF26" s="33"/>
    </row>
    <row r="27" spans="1:32" ht="36" customHeight="1" x14ac:dyDescent="0.25">
      <c r="A27" s="143"/>
      <c r="B27" s="11" t="s">
        <v>48</v>
      </c>
      <c r="C27" s="10" t="s">
        <v>14</v>
      </c>
      <c r="D27" s="11">
        <v>9</v>
      </c>
      <c r="E27" s="11">
        <v>3</v>
      </c>
      <c r="F27" s="11">
        <v>8</v>
      </c>
      <c r="G27" s="11">
        <v>0.59</v>
      </c>
      <c r="H27" s="11">
        <v>4260.7</v>
      </c>
      <c r="I27" s="10">
        <v>0</v>
      </c>
      <c r="J27" s="82">
        <v>1</v>
      </c>
      <c r="K27" s="80">
        <v>0</v>
      </c>
      <c r="L27" s="80">
        <v>0</v>
      </c>
      <c r="M27" s="19" t="s">
        <v>155</v>
      </c>
      <c r="N27" s="19" t="s">
        <v>170</v>
      </c>
      <c r="O27" s="20"/>
      <c r="P27" s="20"/>
      <c r="Q27" s="20"/>
      <c r="R27" s="20"/>
      <c r="S27" s="20"/>
      <c r="V27" s="42"/>
      <c r="W27" s="42"/>
      <c r="X27" s="42"/>
      <c r="Y27" s="20"/>
    </row>
    <row r="28" spans="1:32" x14ac:dyDescent="0.25">
      <c r="A28" s="143"/>
      <c r="B28" s="11" t="s">
        <v>3</v>
      </c>
      <c r="C28" s="10" t="s">
        <v>14</v>
      </c>
      <c r="D28" s="11">
        <v>6</v>
      </c>
      <c r="E28" s="11">
        <v>3</v>
      </c>
      <c r="F28" s="11">
        <v>5</v>
      </c>
      <c r="G28" s="12">
        <v>0.1</v>
      </c>
      <c r="H28" s="11">
        <v>2418.6999999999998</v>
      </c>
      <c r="I28" s="10">
        <v>0</v>
      </c>
      <c r="J28" s="80">
        <v>0</v>
      </c>
      <c r="K28" s="80">
        <v>0</v>
      </c>
      <c r="L28" s="80">
        <v>0</v>
      </c>
      <c r="M28" s="19" t="s">
        <v>156</v>
      </c>
      <c r="N28" s="19" t="s">
        <v>171</v>
      </c>
      <c r="O28" s="20"/>
      <c r="P28" s="30"/>
      <c r="Q28" s="30"/>
      <c r="R28" s="30"/>
      <c r="S28" s="30"/>
      <c r="T28" s="33"/>
      <c r="U28" s="43"/>
      <c r="V28" s="20"/>
      <c r="W28" s="20"/>
      <c r="X28" s="20"/>
      <c r="Y28" s="20"/>
    </row>
    <row r="29" spans="1:32" ht="36" customHeight="1" x14ac:dyDescent="0.25">
      <c r="A29" s="143"/>
      <c r="B29" s="11" t="s">
        <v>19</v>
      </c>
      <c r="C29" s="10" t="s">
        <v>14</v>
      </c>
      <c r="D29" s="11">
        <v>11</v>
      </c>
      <c r="E29" s="11">
        <v>4</v>
      </c>
      <c r="F29" s="11">
        <v>10</v>
      </c>
      <c r="G29" s="12">
        <v>3.38</v>
      </c>
      <c r="H29" s="11">
        <v>11401.6</v>
      </c>
      <c r="I29" s="10">
        <v>0</v>
      </c>
      <c r="J29" s="82">
        <v>1</v>
      </c>
      <c r="K29" s="80">
        <v>0</v>
      </c>
      <c r="L29" s="80">
        <v>0</v>
      </c>
      <c r="M29" s="19" t="s">
        <v>157</v>
      </c>
      <c r="N29" s="19" t="s">
        <v>172</v>
      </c>
      <c r="O29" s="20"/>
      <c r="P29" s="22" t="s">
        <v>73</v>
      </c>
      <c r="Q29" s="30"/>
      <c r="R29" s="102"/>
      <c r="S29" s="102" t="s">
        <v>113</v>
      </c>
      <c r="T29" s="1" t="s">
        <v>112</v>
      </c>
      <c r="U29" s="33"/>
    </row>
    <row r="30" spans="1:32" x14ac:dyDescent="0.25">
      <c r="A30" s="143"/>
      <c r="B30" s="4" t="s">
        <v>49</v>
      </c>
      <c r="C30" s="4" t="s">
        <v>13</v>
      </c>
      <c r="D30" s="4">
        <v>9</v>
      </c>
      <c r="E30" s="4">
        <v>2</v>
      </c>
      <c r="F30" s="4">
        <v>6</v>
      </c>
      <c r="G30" s="4">
        <v>12.21</v>
      </c>
      <c r="H30" s="4">
        <v>5238.8999999999996</v>
      </c>
      <c r="I30" s="10">
        <v>0</v>
      </c>
      <c r="J30" s="85">
        <v>1</v>
      </c>
      <c r="K30" s="80">
        <v>0</v>
      </c>
      <c r="L30" s="86">
        <v>0</v>
      </c>
      <c r="M30" s="21" t="s">
        <v>158</v>
      </c>
      <c r="N30" s="21" t="s">
        <v>173</v>
      </c>
      <c r="O30" s="20"/>
      <c r="R30" s="1" t="s">
        <v>210</v>
      </c>
      <c r="S30" s="1">
        <v>6</v>
      </c>
      <c r="T30" s="1">
        <v>13</v>
      </c>
    </row>
    <row r="31" spans="1:32" ht="14.45" customHeight="1" x14ac:dyDescent="0.25">
      <c r="A31" s="143"/>
      <c r="B31" s="8" t="s">
        <v>24</v>
      </c>
      <c r="C31" s="8" t="s">
        <v>13</v>
      </c>
      <c r="D31" s="6">
        <v>10</v>
      </c>
      <c r="E31" s="6">
        <v>3</v>
      </c>
      <c r="F31" s="6">
        <v>8</v>
      </c>
      <c r="G31" s="6">
        <v>0.22</v>
      </c>
      <c r="H31" s="6">
        <v>11003.5</v>
      </c>
      <c r="I31" s="10">
        <v>0</v>
      </c>
      <c r="J31" s="86">
        <v>0</v>
      </c>
      <c r="K31" s="80">
        <v>0</v>
      </c>
      <c r="L31" s="86">
        <v>0</v>
      </c>
      <c r="M31" s="18" t="s">
        <v>159</v>
      </c>
      <c r="N31" s="18" t="s">
        <v>174</v>
      </c>
      <c r="O31" s="20"/>
      <c r="P31" t="s">
        <v>208</v>
      </c>
      <c r="R31" s="1" t="s">
        <v>211</v>
      </c>
      <c r="S31" s="1">
        <v>5</v>
      </c>
      <c r="T31" s="1">
        <v>12</v>
      </c>
    </row>
    <row r="32" spans="1:32" x14ac:dyDescent="0.25">
      <c r="A32" s="143"/>
      <c r="B32" s="4" t="s">
        <v>20</v>
      </c>
      <c r="C32" s="4" t="s">
        <v>13</v>
      </c>
      <c r="D32" s="4">
        <v>8</v>
      </c>
      <c r="E32" s="4">
        <v>3</v>
      </c>
      <c r="F32" s="4">
        <v>8</v>
      </c>
      <c r="G32" s="5">
        <v>0.21</v>
      </c>
      <c r="H32" s="4">
        <v>1855.9</v>
      </c>
      <c r="I32" s="10">
        <v>0</v>
      </c>
      <c r="J32" s="86">
        <v>0</v>
      </c>
      <c r="K32" s="80">
        <v>0</v>
      </c>
      <c r="L32" s="86">
        <v>0</v>
      </c>
      <c r="M32" s="18" t="s">
        <v>160</v>
      </c>
      <c r="N32" s="18" t="s">
        <v>175</v>
      </c>
      <c r="O32" s="20"/>
    </row>
    <row r="33" spans="1:25" x14ac:dyDescent="0.25">
      <c r="A33" s="143"/>
      <c r="B33" s="4" t="s">
        <v>21</v>
      </c>
      <c r="C33" s="4" t="s">
        <v>13</v>
      </c>
      <c r="D33" s="4">
        <v>10</v>
      </c>
      <c r="E33" s="4">
        <v>3</v>
      </c>
      <c r="F33" s="4">
        <v>8</v>
      </c>
      <c r="G33" s="5">
        <v>7.7</v>
      </c>
      <c r="H33" s="4">
        <v>11580.5</v>
      </c>
      <c r="I33" s="81">
        <v>1</v>
      </c>
      <c r="J33" s="85">
        <v>1</v>
      </c>
      <c r="K33" s="80">
        <v>0</v>
      </c>
      <c r="L33" s="86">
        <v>0</v>
      </c>
      <c r="M33" s="18" t="s">
        <v>161</v>
      </c>
      <c r="N33" s="18" t="s">
        <v>161</v>
      </c>
      <c r="O33" s="20"/>
      <c r="Y33" s="20"/>
    </row>
    <row r="34" spans="1:25" x14ac:dyDescent="0.25">
      <c r="A34" s="143"/>
      <c r="B34" s="4" t="s">
        <v>22</v>
      </c>
      <c r="C34" s="4" t="s">
        <v>13</v>
      </c>
      <c r="D34" s="4">
        <v>7</v>
      </c>
      <c r="E34" s="4">
        <v>2</v>
      </c>
      <c r="F34" s="4">
        <v>5</v>
      </c>
      <c r="G34" s="5">
        <v>9.73</v>
      </c>
      <c r="H34" s="4">
        <v>14607.6</v>
      </c>
      <c r="I34" s="81">
        <v>1</v>
      </c>
      <c r="J34" s="85">
        <v>1</v>
      </c>
      <c r="K34" s="80">
        <v>0</v>
      </c>
      <c r="L34" s="86">
        <v>0</v>
      </c>
      <c r="M34" s="18" t="s">
        <v>162</v>
      </c>
      <c r="N34" s="18" t="s">
        <v>162</v>
      </c>
      <c r="O34" s="20"/>
      <c r="Y34" s="20"/>
    </row>
    <row r="35" spans="1:25" x14ac:dyDescent="0.25">
      <c r="A35" s="143"/>
      <c r="B35" s="4" t="s">
        <v>23</v>
      </c>
      <c r="C35" s="4" t="s">
        <v>13</v>
      </c>
      <c r="D35" s="4">
        <v>9</v>
      </c>
      <c r="E35" s="4">
        <v>3</v>
      </c>
      <c r="F35" s="4">
        <v>6</v>
      </c>
      <c r="G35" s="5">
        <v>2.2000000000000002</v>
      </c>
      <c r="H35" s="4">
        <v>13252.3</v>
      </c>
      <c r="I35" s="10">
        <v>0</v>
      </c>
      <c r="J35" s="86">
        <v>0</v>
      </c>
      <c r="K35" s="80">
        <v>0</v>
      </c>
      <c r="L35" s="86">
        <v>0</v>
      </c>
      <c r="M35" s="18" t="s">
        <v>163</v>
      </c>
      <c r="N35" s="18" t="s">
        <v>176</v>
      </c>
      <c r="O35" s="20"/>
      <c r="Y35" s="20"/>
    </row>
    <row r="36" spans="1:25" x14ac:dyDescent="0.25">
      <c r="A36" s="143"/>
      <c r="B36" s="4" t="s">
        <v>25</v>
      </c>
      <c r="C36" s="4" t="s">
        <v>13</v>
      </c>
      <c r="D36" s="4">
        <v>10</v>
      </c>
      <c r="E36" s="4">
        <v>2</v>
      </c>
      <c r="F36" s="4">
        <v>7</v>
      </c>
      <c r="G36" s="5">
        <v>2.06</v>
      </c>
      <c r="H36" s="4">
        <v>11680.1</v>
      </c>
      <c r="I36" s="81">
        <v>1</v>
      </c>
      <c r="J36" s="85">
        <v>1</v>
      </c>
      <c r="K36" s="80">
        <v>0</v>
      </c>
      <c r="L36" s="86">
        <v>0</v>
      </c>
      <c r="M36" s="18" t="s">
        <v>164</v>
      </c>
      <c r="N36" s="18" t="s">
        <v>164</v>
      </c>
      <c r="O36" s="20"/>
      <c r="Y36" s="20"/>
    </row>
    <row r="37" spans="1:25" x14ac:dyDescent="0.25">
      <c r="A37" s="143"/>
      <c r="B37" s="4" t="s">
        <v>26</v>
      </c>
      <c r="C37" s="4" t="s">
        <v>13</v>
      </c>
      <c r="D37" s="4">
        <v>9</v>
      </c>
      <c r="E37" s="4">
        <v>3</v>
      </c>
      <c r="F37" s="4">
        <v>8</v>
      </c>
      <c r="G37" s="5">
        <v>0.21</v>
      </c>
      <c r="H37" s="4">
        <v>10804.5</v>
      </c>
      <c r="I37" s="10">
        <v>0</v>
      </c>
      <c r="J37" s="85">
        <v>1</v>
      </c>
      <c r="K37" s="80">
        <v>0</v>
      </c>
      <c r="L37" s="85">
        <v>1</v>
      </c>
      <c r="M37" s="18" t="s">
        <v>165</v>
      </c>
      <c r="N37" s="18" t="s">
        <v>26</v>
      </c>
      <c r="O37" s="20"/>
      <c r="Y37" s="20"/>
    </row>
    <row r="38" spans="1:25" x14ac:dyDescent="0.25">
      <c r="A38" s="143"/>
      <c r="B38" s="4" t="s">
        <v>27</v>
      </c>
      <c r="C38" s="4" t="s">
        <v>13</v>
      </c>
      <c r="D38" s="4">
        <v>9</v>
      </c>
      <c r="E38" s="4">
        <v>3</v>
      </c>
      <c r="F38" s="4">
        <v>8</v>
      </c>
      <c r="G38" s="5">
        <v>10.92</v>
      </c>
      <c r="H38" s="4">
        <v>8302</v>
      </c>
      <c r="I38" s="81">
        <v>1</v>
      </c>
      <c r="J38" s="85">
        <v>1</v>
      </c>
      <c r="K38" s="80">
        <v>0</v>
      </c>
      <c r="L38" s="86">
        <v>0</v>
      </c>
      <c r="M38" s="18" t="s">
        <v>166</v>
      </c>
      <c r="N38" s="18" t="s">
        <v>166</v>
      </c>
      <c r="O38" s="20"/>
      <c r="Y38" s="20"/>
    </row>
    <row r="39" spans="1:25" x14ac:dyDescent="0.25">
      <c r="A39" s="143"/>
      <c r="B39" s="6" t="s">
        <v>28</v>
      </c>
      <c r="C39" s="4" t="s">
        <v>13</v>
      </c>
      <c r="D39" s="6">
        <v>10</v>
      </c>
      <c r="E39" s="6">
        <v>3</v>
      </c>
      <c r="F39" s="6">
        <v>8</v>
      </c>
      <c r="G39" s="6">
        <v>13.76</v>
      </c>
      <c r="H39" s="6">
        <v>7292.8</v>
      </c>
      <c r="I39" s="10">
        <v>0</v>
      </c>
      <c r="J39" s="85">
        <v>1</v>
      </c>
      <c r="K39" s="80">
        <v>0</v>
      </c>
      <c r="L39" s="86">
        <v>0</v>
      </c>
      <c r="M39" s="18" t="s">
        <v>167</v>
      </c>
      <c r="N39" s="18" t="s">
        <v>177</v>
      </c>
      <c r="O39" s="20"/>
      <c r="Y39" s="20"/>
    </row>
    <row r="40" spans="1:25" x14ac:dyDescent="0.25">
      <c r="A40" s="143"/>
      <c r="B40" s="4" t="s">
        <v>15</v>
      </c>
      <c r="C40" s="4" t="s">
        <v>13</v>
      </c>
      <c r="D40" s="4">
        <v>11</v>
      </c>
      <c r="E40" s="4">
        <v>4</v>
      </c>
      <c r="F40" s="4">
        <v>9</v>
      </c>
      <c r="G40" s="5">
        <v>0.94</v>
      </c>
      <c r="H40" s="4">
        <v>8823.2999999999993</v>
      </c>
      <c r="I40" s="10">
        <v>0</v>
      </c>
      <c r="J40" s="85">
        <v>1</v>
      </c>
      <c r="K40" s="80">
        <v>0</v>
      </c>
      <c r="L40" s="86">
        <v>0</v>
      </c>
      <c r="M40" s="18" t="s">
        <v>168</v>
      </c>
      <c r="N40" s="18" t="s">
        <v>178</v>
      </c>
      <c r="O40" s="20"/>
      <c r="Y40" s="20"/>
    </row>
    <row r="41" spans="1:25" x14ac:dyDescent="0.25">
      <c r="A41" s="143"/>
      <c r="B41" s="93" t="s">
        <v>64</v>
      </c>
      <c r="C41" s="46"/>
      <c r="D41" s="46">
        <f>AVERAGE(D25:D40)</f>
        <v>9.1875</v>
      </c>
      <c r="E41" s="46">
        <f t="shared" ref="E41:H41" si="1">AVERAGE(E25:E40)</f>
        <v>3</v>
      </c>
      <c r="F41" s="46">
        <f t="shared" si="1"/>
        <v>7.4375</v>
      </c>
      <c r="G41" s="46">
        <f t="shared" si="1"/>
        <v>4.1637500000000003</v>
      </c>
      <c r="H41" s="46">
        <f t="shared" si="1"/>
        <v>8656.6812500000015</v>
      </c>
      <c r="I41" s="47">
        <f>SUM(I25:I40)</f>
        <v>5</v>
      </c>
      <c r="J41" s="47">
        <f>SUM(J25:J40)</f>
        <v>12</v>
      </c>
      <c r="K41" s="29">
        <f>SUM(K25:K40)</f>
        <v>0</v>
      </c>
      <c r="L41" s="29">
        <f>SUM(L25:L40)</f>
        <v>2</v>
      </c>
      <c r="M41" s="98"/>
      <c r="N41" s="99"/>
      <c r="O41" s="20"/>
      <c r="Y41" s="20"/>
    </row>
    <row r="42" spans="1:25" ht="43.5" customHeight="1" x14ac:dyDescent="0.25">
      <c r="A42" s="79"/>
      <c r="B42" s="28"/>
      <c r="C42" s="84"/>
      <c r="D42" s="46"/>
      <c r="E42" s="46"/>
      <c r="F42" s="46"/>
      <c r="G42" s="46"/>
      <c r="H42" s="46"/>
      <c r="I42" s="119" t="s">
        <v>120</v>
      </c>
      <c r="J42" s="119"/>
      <c r="K42" s="145" t="s">
        <v>121</v>
      </c>
      <c r="L42" s="145"/>
      <c r="M42" s="98"/>
      <c r="N42" s="99"/>
      <c r="O42" s="20"/>
      <c r="Y42" s="20"/>
    </row>
    <row r="43" spans="1:25" x14ac:dyDescent="0.25">
      <c r="A43" s="50"/>
      <c r="B43" s="50"/>
      <c r="C43" s="71"/>
      <c r="D43" s="51"/>
      <c r="E43" s="51"/>
      <c r="F43" s="51"/>
      <c r="G43" s="52"/>
      <c r="H43" s="53"/>
      <c r="I43" s="53"/>
      <c r="J43" s="53"/>
      <c r="K43" s="54"/>
      <c r="L43" s="54"/>
      <c r="M43" s="91"/>
      <c r="N43" s="92"/>
      <c r="O43" s="20"/>
      <c r="Y43" s="20"/>
    </row>
    <row r="44" spans="1:25" ht="14.45" customHeight="1" x14ac:dyDescent="0.25">
      <c r="A44" s="144" t="s">
        <v>72</v>
      </c>
      <c r="B44" s="69" t="s">
        <v>45</v>
      </c>
      <c r="C44" s="68"/>
      <c r="D44" s="6">
        <v>6</v>
      </c>
      <c r="E44" s="6">
        <v>2</v>
      </c>
      <c r="F44" s="6">
        <v>5</v>
      </c>
      <c r="G44" s="6">
        <v>0.6</v>
      </c>
      <c r="H44" s="6">
        <v>3699.3</v>
      </c>
      <c r="I44" s="73"/>
      <c r="J44" s="19">
        <v>0</v>
      </c>
      <c r="K44" s="73"/>
      <c r="L44" s="45">
        <v>0</v>
      </c>
      <c r="M44" s="21" t="s">
        <v>179</v>
      </c>
      <c r="N44" s="45" t="s">
        <v>195</v>
      </c>
      <c r="O44" s="20"/>
      <c r="Y44" s="20"/>
    </row>
    <row r="45" spans="1:25" x14ac:dyDescent="0.25">
      <c r="A45" s="144"/>
      <c r="B45" s="69" t="s">
        <v>43</v>
      </c>
      <c r="C45" s="68"/>
      <c r="D45" s="6">
        <v>5</v>
      </c>
      <c r="E45" s="6">
        <v>1</v>
      </c>
      <c r="F45" s="6">
        <v>4</v>
      </c>
      <c r="G45" s="6">
        <v>0.2</v>
      </c>
      <c r="H45" s="6">
        <v>13796</v>
      </c>
      <c r="I45" s="73"/>
      <c r="J45" s="19">
        <v>0</v>
      </c>
      <c r="K45" s="73"/>
      <c r="L45" s="45">
        <v>0</v>
      </c>
      <c r="M45" s="21" t="s">
        <v>180</v>
      </c>
      <c r="N45" s="45" t="s">
        <v>196</v>
      </c>
      <c r="O45" s="20"/>
      <c r="Y45" s="20"/>
    </row>
    <row r="46" spans="1:25" x14ac:dyDescent="0.25">
      <c r="A46" s="144"/>
      <c r="B46" s="70" t="s">
        <v>30</v>
      </c>
      <c r="C46" s="68"/>
      <c r="D46" s="4">
        <v>5</v>
      </c>
      <c r="E46" s="4">
        <v>2</v>
      </c>
      <c r="F46" s="4">
        <v>4</v>
      </c>
      <c r="G46" s="5">
        <v>6.4</v>
      </c>
      <c r="H46" s="4">
        <v>1255.2</v>
      </c>
      <c r="I46" s="73"/>
      <c r="J46" s="19">
        <v>0</v>
      </c>
      <c r="K46" s="73"/>
      <c r="L46" s="45">
        <v>0</v>
      </c>
      <c r="M46" s="21" t="s">
        <v>181</v>
      </c>
      <c r="N46" s="45" t="s">
        <v>181</v>
      </c>
      <c r="O46" s="20"/>
      <c r="P46" t="s">
        <v>212</v>
      </c>
      <c r="Q46" s="102"/>
      <c r="R46" s="102" t="s">
        <v>113</v>
      </c>
      <c r="S46" s="1" t="s">
        <v>112</v>
      </c>
      <c r="Y46" s="20"/>
    </row>
    <row r="47" spans="1:25" x14ac:dyDescent="0.25">
      <c r="A47" s="144"/>
      <c r="B47" s="69" t="s">
        <v>38</v>
      </c>
      <c r="C47" s="68"/>
      <c r="D47" s="6">
        <v>5</v>
      </c>
      <c r="E47" s="6">
        <v>1</v>
      </c>
      <c r="F47" s="6">
        <v>3</v>
      </c>
      <c r="G47" s="6">
        <v>0.02</v>
      </c>
      <c r="H47" s="6">
        <v>11750.1</v>
      </c>
      <c r="I47" s="73"/>
      <c r="J47" s="19">
        <v>0</v>
      </c>
      <c r="K47" s="73"/>
      <c r="L47" s="45">
        <v>0</v>
      </c>
      <c r="M47" s="21" t="s">
        <v>182</v>
      </c>
      <c r="N47" s="45" t="s">
        <v>197</v>
      </c>
      <c r="O47" s="20"/>
      <c r="Q47" s="1" t="s">
        <v>210</v>
      </c>
      <c r="R47" s="1">
        <v>3</v>
      </c>
      <c r="S47" s="1">
        <v>9</v>
      </c>
      <c r="Y47" s="20"/>
    </row>
    <row r="48" spans="1:25" x14ac:dyDescent="0.25">
      <c r="A48" s="144"/>
      <c r="B48" s="70" t="s">
        <v>31</v>
      </c>
      <c r="C48" s="68"/>
      <c r="D48" s="4">
        <v>6</v>
      </c>
      <c r="E48" s="4">
        <v>2</v>
      </c>
      <c r="F48" s="4">
        <v>5</v>
      </c>
      <c r="G48" s="4">
        <v>24.62</v>
      </c>
      <c r="H48" s="4">
        <v>10221.6</v>
      </c>
      <c r="I48" s="73"/>
      <c r="J48" s="19">
        <v>0</v>
      </c>
      <c r="K48" s="73"/>
      <c r="L48" s="45">
        <v>0</v>
      </c>
      <c r="M48" s="21" t="s">
        <v>183</v>
      </c>
      <c r="N48" s="45" t="s">
        <v>198</v>
      </c>
      <c r="O48" s="20"/>
      <c r="Q48" s="1" t="s">
        <v>211</v>
      </c>
      <c r="R48" s="1">
        <v>0</v>
      </c>
      <c r="S48" s="1">
        <v>2</v>
      </c>
      <c r="Y48" s="20"/>
    </row>
    <row r="49" spans="1:25" x14ac:dyDescent="0.25">
      <c r="A49" s="144"/>
      <c r="B49" s="69" t="s">
        <v>40</v>
      </c>
      <c r="C49" s="68"/>
      <c r="D49" s="6">
        <v>5</v>
      </c>
      <c r="E49" s="6">
        <v>2</v>
      </c>
      <c r="F49" s="6">
        <v>5</v>
      </c>
      <c r="G49" s="9">
        <v>10.02</v>
      </c>
      <c r="H49" s="6">
        <v>1638.1</v>
      </c>
      <c r="I49" s="73"/>
      <c r="J49" s="19">
        <v>0</v>
      </c>
      <c r="K49" s="73"/>
      <c r="L49" s="45">
        <v>0</v>
      </c>
      <c r="M49" s="21" t="s">
        <v>184</v>
      </c>
      <c r="N49" s="45" t="s">
        <v>184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5">
      <c r="A50" s="144"/>
      <c r="B50" s="70" t="s">
        <v>32</v>
      </c>
      <c r="C50" s="68"/>
      <c r="D50" s="4">
        <v>8</v>
      </c>
      <c r="E50" s="4">
        <v>2</v>
      </c>
      <c r="F50" s="4">
        <v>6</v>
      </c>
      <c r="G50" s="5">
        <v>10.7</v>
      </c>
      <c r="H50" s="4">
        <v>14135.3</v>
      </c>
      <c r="I50" s="73"/>
      <c r="J50" s="19">
        <v>0</v>
      </c>
      <c r="K50" s="73"/>
      <c r="L50" s="45">
        <v>0</v>
      </c>
      <c r="M50" s="21" t="s">
        <v>185</v>
      </c>
      <c r="N50" s="45" t="s">
        <v>185</v>
      </c>
      <c r="O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5">
      <c r="A51" s="144"/>
      <c r="B51" s="69" t="s">
        <v>41</v>
      </c>
      <c r="C51" s="68"/>
      <c r="D51" s="6">
        <v>4</v>
      </c>
      <c r="E51" s="6">
        <v>1</v>
      </c>
      <c r="F51" s="6">
        <v>4</v>
      </c>
      <c r="G51" s="9">
        <v>12.43</v>
      </c>
      <c r="H51" s="6">
        <v>8191.3</v>
      </c>
      <c r="I51" s="73"/>
      <c r="J51" s="19">
        <v>0</v>
      </c>
      <c r="K51" s="73"/>
      <c r="L51" s="45">
        <v>0</v>
      </c>
      <c r="M51" s="21" t="s">
        <v>186</v>
      </c>
      <c r="N51" s="45" t="s">
        <v>199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5">
      <c r="A52" s="144"/>
      <c r="B52" s="69" t="s">
        <v>39</v>
      </c>
      <c r="C52" s="68"/>
      <c r="D52" s="6">
        <v>6</v>
      </c>
      <c r="E52" s="6">
        <v>1</v>
      </c>
      <c r="F52" s="6">
        <v>3</v>
      </c>
      <c r="G52" s="9">
        <v>10.42</v>
      </c>
      <c r="H52" s="6">
        <v>10984</v>
      </c>
      <c r="I52" s="73"/>
      <c r="J52" s="19">
        <v>0</v>
      </c>
      <c r="K52" s="73"/>
      <c r="L52" s="45">
        <v>0</v>
      </c>
      <c r="M52" s="21" t="s">
        <v>187</v>
      </c>
      <c r="N52" s="45" t="s">
        <v>200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5">
      <c r="A53" s="144"/>
      <c r="B53" s="70" t="s">
        <v>33</v>
      </c>
      <c r="C53" s="68"/>
      <c r="D53" s="4">
        <v>7</v>
      </c>
      <c r="E53" s="4">
        <v>2</v>
      </c>
      <c r="F53" s="4">
        <v>7</v>
      </c>
      <c r="G53" s="5">
        <v>6.87</v>
      </c>
      <c r="H53" s="4">
        <v>2668.1</v>
      </c>
      <c r="I53" s="73"/>
      <c r="J53" s="19">
        <v>0</v>
      </c>
      <c r="K53" s="73"/>
      <c r="L53" s="45">
        <v>0</v>
      </c>
      <c r="M53" s="21" t="s">
        <v>188</v>
      </c>
      <c r="N53" s="45" t="s">
        <v>201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4.45" customHeight="1" x14ac:dyDescent="0.25">
      <c r="A54" s="144"/>
      <c r="B54" s="70" t="s">
        <v>34</v>
      </c>
      <c r="C54" s="68"/>
      <c r="D54" s="4">
        <v>7</v>
      </c>
      <c r="E54" s="4">
        <v>2</v>
      </c>
      <c r="F54" s="4">
        <v>5</v>
      </c>
      <c r="G54" s="4">
        <v>17.66</v>
      </c>
      <c r="H54" s="4">
        <v>21939.3</v>
      </c>
      <c r="I54" s="73"/>
      <c r="J54" s="19">
        <v>0</v>
      </c>
      <c r="K54" s="73"/>
      <c r="L54" s="45">
        <v>0</v>
      </c>
      <c r="M54" s="21" t="s">
        <v>189</v>
      </c>
      <c r="N54" s="45" t="s">
        <v>202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5">
      <c r="A55" s="144"/>
      <c r="B55" s="69" t="s">
        <v>44</v>
      </c>
      <c r="C55" s="68"/>
      <c r="D55" s="6">
        <v>4</v>
      </c>
      <c r="E55" s="6">
        <v>1</v>
      </c>
      <c r="F55" s="6">
        <v>4</v>
      </c>
      <c r="G55" s="6">
        <v>0.01</v>
      </c>
      <c r="H55" s="6">
        <v>7520.2</v>
      </c>
      <c r="I55" s="73"/>
      <c r="J55" s="19">
        <v>0</v>
      </c>
      <c r="K55" s="73"/>
      <c r="L55" s="45">
        <v>0</v>
      </c>
      <c r="M55" s="21" t="s">
        <v>190</v>
      </c>
      <c r="N55" s="45" t="s">
        <v>203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5">
      <c r="A56" s="144"/>
      <c r="B56" s="70" t="s">
        <v>35</v>
      </c>
      <c r="C56" s="68"/>
      <c r="D56" s="4">
        <v>7</v>
      </c>
      <c r="E56" s="4">
        <v>2</v>
      </c>
      <c r="F56" s="4">
        <v>6</v>
      </c>
      <c r="G56" s="5">
        <v>6.47</v>
      </c>
      <c r="H56" s="4">
        <v>7669.4</v>
      </c>
      <c r="I56" s="73"/>
      <c r="J56" s="19">
        <v>0</v>
      </c>
      <c r="K56" s="73"/>
      <c r="L56" s="45">
        <v>0</v>
      </c>
      <c r="M56" s="21" t="s">
        <v>191</v>
      </c>
      <c r="N56" s="45" t="s">
        <v>204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5">
      <c r="A57" s="144"/>
      <c r="B57" s="70" t="s">
        <v>36</v>
      </c>
      <c r="C57" s="68"/>
      <c r="D57" s="4">
        <v>5</v>
      </c>
      <c r="E57" s="4">
        <v>1</v>
      </c>
      <c r="F57" s="4">
        <v>4</v>
      </c>
      <c r="G57" s="4">
        <v>27.44</v>
      </c>
      <c r="H57" s="4">
        <v>8324.2999999999993</v>
      </c>
      <c r="I57" s="73"/>
      <c r="J57" s="19">
        <v>0</v>
      </c>
      <c r="K57" s="73"/>
      <c r="L57" s="45">
        <v>0</v>
      </c>
      <c r="M57" s="21" t="s">
        <v>192</v>
      </c>
      <c r="N57" s="45" t="s">
        <v>192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5">
      <c r="A58" s="144"/>
      <c r="B58" s="69" t="s">
        <v>42</v>
      </c>
      <c r="C58" s="68"/>
      <c r="D58" s="6">
        <v>4</v>
      </c>
      <c r="E58" s="6">
        <v>1</v>
      </c>
      <c r="F58" s="6">
        <v>3</v>
      </c>
      <c r="G58" s="9">
        <v>4.55</v>
      </c>
      <c r="H58" s="6">
        <v>22390.9</v>
      </c>
      <c r="I58" s="73"/>
      <c r="J58" s="19">
        <v>0</v>
      </c>
      <c r="K58" s="73"/>
      <c r="L58" s="45">
        <v>0</v>
      </c>
      <c r="M58" s="21" t="s">
        <v>193</v>
      </c>
      <c r="N58" s="45" t="s">
        <v>193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5">
      <c r="A59" s="144"/>
      <c r="B59" s="70" t="s">
        <v>37</v>
      </c>
      <c r="C59" s="68"/>
      <c r="D59" s="4">
        <v>4</v>
      </c>
      <c r="E59" s="4">
        <v>1</v>
      </c>
      <c r="F59" s="4">
        <v>2</v>
      </c>
      <c r="G59" s="5">
        <v>4.71</v>
      </c>
      <c r="H59" s="4">
        <v>11818.2</v>
      </c>
      <c r="I59" s="73"/>
      <c r="J59" s="19">
        <v>0</v>
      </c>
      <c r="K59" s="73"/>
      <c r="L59" s="45">
        <v>0</v>
      </c>
      <c r="M59" s="21" t="s">
        <v>194</v>
      </c>
      <c r="N59" s="45" t="s">
        <v>194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5">
      <c r="A60" s="144"/>
      <c r="B60" s="93" t="s">
        <v>64</v>
      </c>
      <c r="C60" s="72"/>
      <c r="D60" s="46">
        <f>AVERAGE(D44:D59)</f>
        <v>5.5</v>
      </c>
      <c r="E60" s="46">
        <f t="shared" ref="E60:H60" si="2">AVERAGE(E44:E59)</f>
        <v>1.5</v>
      </c>
      <c r="F60" s="46">
        <f t="shared" si="2"/>
        <v>4.375</v>
      </c>
      <c r="G60" s="46">
        <f t="shared" si="2"/>
        <v>8.9450000000000021</v>
      </c>
      <c r="H60" s="46">
        <f t="shared" si="2"/>
        <v>9875.0812500000011</v>
      </c>
      <c r="I60" s="48"/>
      <c r="J60" s="47">
        <f>SUM(J44:J59)</f>
        <v>0</v>
      </c>
      <c r="K60" s="48"/>
      <c r="L60" s="48">
        <v>0</v>
      </c>
      <c r="M60" s="49"/>
      <c r="N60" s="48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5">
      <c r="A61" s="144"/>
      <c r="B61" s="93" t="s">
        <v>119</v>
      </c>
      <c r="C61" s="28"/>
      <c r="D61" s="28">
        <v>2.35</v>
      </c>
      <c r="E61" s="28">
        <v>1.3</v>
      </c>
      <c r="F61" s="28">
        <v>8.14</v>
      </c>
      <c r="G61" s="28">
        <v>0.14000000000000001</v>
      </c>
      <c r="H61" s="28">
        <v>0.76</v>
      </c>
      <c r="I61" s="48"/>
      <c r="J61" s="146" t="s">
        <v>122</v>
      </c>
      <c r="K61" s="147"/>
      <c r="L61" s="148"/>
      <c r="M61" s="49"/>
      <c r="N61" s="48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5">
      <c r="A62" s="124"/>
      <c r="B62" s="18"/>
      <c r="C62" s="18"/>
      <c r="D62" s="18"/>
      <c r="E62" s="18"/>
      <c r="F62" s="18"/>
      <c r="G62" s="21"/>
      <c r="H62" s="45"/>
      <c r="I62" s="45"/>
      <c r="J62" s="45"/>
      <c r="K62" s="45"/>
      <c r="L62" s="45"/>
      <c r="M62" s="21"/>
      <c r="N62" s="45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5">
      <c r="A63" s="125"/>
      <c r="B63" s="18"/>
      <c r="C63" s="18"/>
      <c r="D63" s="18"/>
      <c r="E63" s="18"/>
      <c r="F63" s="18"/>
      <c r="G63" s="21"/>
      <c r="H63" s="45"/>
      <c r="I63" s="45"/>
      <c r="J63" s="45"/>
      <c r="K63" s="45"/>
      <c r="L63" s="45"/>
      <c r="M63" s="21"/>
      <c r="N63" s="45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5">
      <c r="A64" s="125"/>
      <c r="B64" s="18"/>
      <c r="C64" s="18"/>
      <c r="D64" s="18"/>
      <c r="E64" s="18"/>
      <c r="F64" s="18"/>
      <c r="G64" s="21"/>
      <c r="H64" s="45"/>
      <c r="I64" s="45"/>
      <c r="J64" s="45"/>
      <c r="K64" s="45"/>
      <c r="L64" s="45"/>
      <c r="M64" s="21"/>
      <c r="N64" s="45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x14ac:dyDescent="0.25">
      <c r="A65" s="125"/>
      <c r="B65" s="18"/>
      <c r="C65" s="18"/>
      <c r="D65" s="18"/>
      <c r="E65" s="18"/>
      <c r="F65" s="18"/>
      <c r="G65" s="21"/>
      <c r="H65" s="45"/>
      <c r="I65" s="45"/>
      <c r="J65" s="45"/>
      <c r="K65" s="45"/>
      <c r="L65" s="45"/>
      <c r="M65" s="21"/>
      <c r="N65" s="45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x14ac:dyDescent="0.25">
      <c r="A66" s="125"/>
      <c r="B66" s="44"/>
      <c r="C66" s="44"/>
      <c r="D66" s="55"/>
      <c r="E66" s="55"/>
      <c r="F66" s="55"/>
      <c r="G66" s="21"/>
      <c r="H66" s="45"/>
      <c r="I66" s="45"/>
      <c r="J66" s="45"/>
      <c r="K66" s="45"/>
      <c r="L66" s="45"/>
      <c r="M66" s="21"/>
      <c r="N66" s="45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x14ac:dyDescent="0.25">
      <c r="A67" s="125"/>
      <c r="B67" s="18"/>
      <c r="C67" s="18"/>
      <c r="D67" s="18"/>
      <c r="E67" s="18"/>
      <c r="F67" s="18"/>
      <c r="G67" s="21"/>
      <c r="H67" s="45"/>
      <c r="I67" s="45"/>
      <c r="J67" s="45"/>
      <c r="K67" s="45"/>
      <c r="L67" s="45"/>
      <c r="M67" s="21"/>
      <c r="N67" s="45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x14ac:dyDescent="0.25">
      <c r="A68" s="125"/>
      <c r="B68" s="18"/>
      <c r="C68" s="18"/>
      <c r="D68" s="18"/>
      <c r="E68" s="18"/>
      <c r="F68" s="18"/>
      <c r="G68" s="21"/>
      <c r="H68" s="45"/>
      <c r="I68" s="45"/>
      <c r="J68" s="45"/>
      <c r="K68" s="45"/>
      <c r="L68" s="45"/>
      <c r="M68" s="21"/>
      <c r="N68" s="45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x14ac:dyDescent="0.25">
      <c r="A69" s="125"/>
      <c r="B69" s="18"/>
      <c r="C69" s="18"/>
      <c r="D69" s="21"/>
      <c r="E69" s="21"/>
      <c r="F69" s="21"/>
      <c r="G69" s="21"/>
      <c r="H69" s="45"/>
      <c r="I69" s="45"/>
      <c r="J69" s="45"/>
      <c r="K69" s="45"/>
      <c r="L69" s="45"/>
      <c r="M69" s="21"/>
      <c r="N69" s="45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x14ac:dyDescent="0.25">
      <c r="A70" s="125"/>
      <c r="B70" s="56"/>
      <c r="C70" s="56"/>
      <c r="D70" s="56"/>
      <c r="E70" s="56"/>
      <c r="F70" s="56"/>
      <c r="G70" s="21"/>
      <c r="H70" s="45"/>
      <c r="I70" s="45"/>
      <c r="J70" s="45"/>
      <c r="K70" s="45"/>
      <c r="L70" s="45"/>
      <c r="M70" s="21"/>
      <c r="N70" s="45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x14ac:dyDescent="0.25">
      <c r="A71" s="125"/>
      <c r="B71" s="57"/>
      <c r="C71" s="57"/>
      <c r="D71" s="57"/>
      <c r="E71" s="56"/>
      <c r="F71" s="56"/>
      <c r="G71" s="21"/>
      <c r="H71" s="45"/>
      <c r="I71" s="45"/>
      <c r="J71" s="45"/>
      <c r="K71" s="45"/>
      <c r="L71" s="45"/>
      <c r="M71" s="21"/>
      <c r="N71" s="45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x14ac:dyDescent="0.25">
      <c r="A72" s="125"/>
      <c r="B72" s="18"/>
      <c r="C72" s="18"/>
      <c r="D72" s="18"/>
      <c r="E72" s="18"/>
      <c r="F72" s="18"/>
      <c r="G72" s="21"/>
      <c r="H72" s="45"/>
      <c r="I72" s="45"/>
      <c r="J72" s="45"/>
      <c r="K72" s="45"/>
      <c r="L72" s="45"/>
      <c r="M72" s="21"/>
      <c r="N72" s="45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x14ac:dyDescent="0.25">
      <c r="A73" s="125"/>
      <c r="B73" s="18"/>
      <c r="C73" s="18"/>
      <c r="D73" s="18"/>
      <c r="E73" s="18"/>
      <c r="F73" s="18"/>
      <c r="G73" s="21"/>
      <c r="H73" s="45"/>
      <c r="I73" s="45"/>
      <c r="J73" s="45"/>
      <c r="K73" s="45"/>
      <c r="L73" s="45"/>
      <c r="M73" s="21"/>
      <c r="N73" s="45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x14ac:dyDescent="0.25">
      <c r="A74" s="125"/>
      <c r="B74" s="18"/>
      <c r="C74" s="18"/>
      <c r="D74" s="18"/>
      <c r="E74" s="18"/>
      <c r="F74" s="18"/>
      <c r="G74" s="21"/>
      <c r="H74" s="45"/>
      <c r="I74" s="45"/>
      <c r="J74" s="45"/>
      <c r="K74" s="45"/>
      <c r="L74" s="45"/>
      <c r="M74" s="21"/>
      <c r="N74" s="45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x14ac:dyDescent="0.25">
      <c r="A75" s="125"/>
      <c r="B75" s="18"/>
      <c r="C75" s="18"/>
      <c r="D75" s="18"/>
      <c r="E75" s="18"/>
      <c r="F75" s="18"/>
      <c r="G75" s="21"/>
      <c r="H75" s="45"/>
      <c r="I75" s="45"/>
      <c r="J75" s="45"/>
      <c r="K75" s="45"/>
      <c r="L75" s="45"/>
      <c r="M75" s="21"/>
      <c r="N75" s="45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5">
      <c r="A76" s="125"/>
      <c r="B76" s="18"/>
      <c r="C76" s="18"/>
      <c r="D76" s="18"/>
      <c r="E76" s="18"/>
      <c r="F76" s="18"/>
      <c r="G76" s="21"/>
      <c r="H76" s="45"/>
      <c r="I76" s="45"/>
      <c r="J76" s="45"/>
      <c r="K76" s="45"/>
      <c r="L76" s="45"/>
      <c r="M76" s="21"/>
      <c r="N76" s="45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5">
      <c r="A77" s="125"/>
      <c r="B77" s="18"/>
      <c r="C77" s="18"/>
      <c r="D77" s="18"/>
      <c r="E77" s="18"/>
      <c r="F77" s="18"/>
      <c r="G77" s="21"/>
      <c r="H77" s="45"/>
      <c r="I77" s="45"/>
      <c r="J77" s="45"/>
      <c r="K77" s="45"/>
      <c r="L77" s="45"/>
      <c r="M77" s="21"/>
      <c r="N77" s="45"/>
      <c r="O77" s="20"/>
      <c r="P77" s="58" t="s">
        <v>74</v>
      </c>
      <c r="Q77" s="20"/>
      <c r="R77" s="20"/>
      <c r="S77" s="20"/>
      <c r="T77" s="20"/>
      <c r="U77" s="20"/>
      <c r="V77" s="20"/>
      <c r="W77" s="20"/>
      <c r="X77" s="20"/>
      <c r="Y77" s="20"/>
    </row>
    <row r="78" spans="1:25" x14ac:dyDescent="0.25">
      <c r="A78" s="125"/>
      <c r="B78" s="18"/>
      <c r="C78" s="18"/>
      <c r="D78" s="18"/>
      <c r="E78" s="18"/>
      <c r="F78" s="18"/>
      <c r="G78" s="21"/>
      <c r="H78" s="39"/>
      <c r="I78" s="39"/>
      <c r="J78" s="39"/>
      <c r="K78" s="39"/>
      <c r="L78" s="39"/>
      <c r="M78" s="21"/>
      <c r="N78" s="39"/>
      <c r="O78" s="20"/>
      <c r="P78" s="127"/>
      <c r="Q78" s="128"/>
      <c r="R78" s="128"/>
      <c r="S78" s="128"/>
      <c r="T78" s="128"/>
      <c r="U78" s="128"/>
      <c r="V78" s="128"/>
      <c r="W78" s="128"/>
      <c r="X78" s="128"/>
      <c r="Y78" s="129"/>
    </row>
    <row r="79" spans="1:25" x14ac:dyDescent="0.25">
      <c r="A79" s="125"/>
      <c r="B79" s="18"/>
      <c r="C79" s="18"/>
      <c r="D79" s="18"/>
      <c r="E79" s="18"/>
      <c r="F79" s="18"/>
      <c r="G79" s="21"/>
      <c r="H79" s="39"/>
      <c r="I79" s="39"/>
      <c r="J79" s="39"/>
      <c r="K79" s="39"/>
      <c r="L79" s="39"/>
      <c r="M79" s="21"/>
      <c r="N79" s="39"/>
      <c r="O79" s="20"/>
      <c r="P79" s="130"/>
      <c r="Q79" s="131"/>
      <c r="R79" s="131"/>
      <c r="S79" s="131"/>
      <c r="T79" s="131"/>
      <c r="U79" s="131"/>
      <c r="V79" s="131"/>
      <c r="W79" s="131"/>
      <c r="X79" s="131"/>
      <c r="Y79" s="132"/>
    </row>
    <row r="80" spans="1:25" x14ac:dyDescent="0.25">
      <c r="A80" s="125"/>
      <c r="B80" s="18"/>
      <c r="C80" s="18"/>
      <c r="D80" s="18"/>
      <c r="E80" s="18"/>
      <c r="F80" s="18"/>
      <c r="G80" s="21"/>
      <c r="H80" s="39"/>
      <c r="I80" s="39"/>
      <c r="J80" s="39"/>
      <c r="K80" s="39"/>
      <c r="L80" s="39"/>
      <c r="M80" s="21"/>
      <c r="N80" s="39"/>
      <c r="O80" s="20"/>
      <c r="P80" s="130"/>
      <c r="Q80" s="131"/>
      <c r="R80" s="131"/>
      <c r="S80" s="131"/>
      <c r="T80" s="131"/>
      <c r="U80" s="131"/>
      <c r="V80" s="131"/>
      <c r="W80" s="131"/>
      <c r="X80" s="131"/>
      <c r="Y80" s="132"/>
    </row>
    <row r="81" spans="1:25" x14ac:dyDescent="0.25">
      <c r="A81" s="125"/>
      <c r="B81" s="18"/>
      <c r="C81" s="18"/>
      <c r="D81" s="18"/>
      <c r="E81" s="18"/>
      <c r="F81" s="18"/>
      <c r="G81" s="21"/>
      <c r="H81" s="39"/>
      <c r="I81" s="39"/>
      <c r="J81" s="39"/>
      <c r="K81" s="39"/>
      <c r="L81" s="39"/>
      <c r="M81" s="21"/>
      <c r="N81" s="39"/>
      <c r="O81" s="20"/>
      <c r="P81" s="130"/>
      <c r="Q81" s="131"/>
      <c r="R81" s="131"/>
      <c r="S81" s="131"/>
      <c r="T81" s="131"/>
      <c r="U81" s="131"/>
      <c r="V81" s="131"/>
      <c r="W81" s="131"/>
      <c r="X81" s="131"/>
      <c r="Y81" s="132"/>
    </row>
    <row r="82" spans="1:25" x14ac:dyDescent="0.25">
      <c r="A82" s="125"/>
      <c r="B82" s="18"/>
      <c r="C82" s="18"/>
      <c r="D82" s="18"/>
      <c r="E82" s="18"/>
      <c r="F82" s="18"/>
      <c r="G82" s="21"/>
      <c r="H82" s="39"/>
      <c r="I82" s="39"/>
      <c r="J82" s="39"/>
      <c r="K82" s="39"/>
      <c r="L82" s="39"/>
      <c r="M82" s="21"/>
      <c r="N82" s="39"/>
      <c r="O82" s="20"/>
      <c r="P82" s="130"/>
      <c r="Q82" s="131"/>
      <c r="R82" s="131"/>
      <c r="S82" s="131"/>
      <c r="T82" s="131"/>
      <c r="U82" s="131"/>
      <c r="V82" s="131"/>
      <c r="W82" s="131"/>
      <c r="X82" s="131"/>
      <c r="Y82" s="132"/>
    </row>
    <row r="83" spans="1:25" x14ac:dyDescent="0.25">
      <c r="A83" s="125"/>
      <c r="B83" s="18"/>
      <c r="C83" s="18"/>
      <c r="D83" s="18"/>
      <c r="E83" s="18"/>
      <c r="F83" s="18"/>
      <c r="G83" s="21"/>
      <c r="H83" s="39"/>
      <c r="I83" s="39"/>
      <c r="J83" s="39"/>
      <c r="K83" s="39"/>
      <c r="L83" s="39"/>
      <c r="M83" s="21"/>
      <c r="N83" s="39"/>
      <c r="O83" s="20"/>
      <c r="P83" s="130"/>
      <c r="Q83" s="131"/>
      <c r="R83" s="131"/>
      <c r="S83" s="131"/>
      <c r="T83" s="131"/>
      <c r="U83" s="131"/>
      <c r="V83" s="131"/>
      <c r="W83" s="131"/>
      <c r="X83" s="131"/>
      <c r="Y83" s="132"/>
    </row>
    <row r="84" spans="1:25" x14ac:dyDescent="0.25">
      <c r="A84" s="125"/>
      <c r="B84" s="18"/>
      <c r="C84" s="18"/>
      <c r="D84" s="18"/>
      <c r="E84" s="18"/>
      <c r="F84" s="18"/>
      <c r="G84" s="21"/>
      <c r="H84" s="39"/>
      <c r="I84" s="39"/>
      <c r="J84" s="39"/>
      <c r="K84" s="39"/>
      <c r="L84" s="39"/>
      <c r="M84" s="21"/>
      <c r="N84" s="39"/>
      <c r="O84" s="20"/>
      <c r="P84" s="130"/>
      <c r="Q84" s="131"/>
      <c r="R84" s="131"/>
      <c r="S84" s="131"/>
      <c r="T84" s="131"/>
      <c r="U84" s="131"/>
      <c r="V84" s="131"/>
      <c r="W84" s="131"/>
      <c r="X84" s="131"/>
      <c r="Y84" s="132"/>
    </row>
    <row r="85" spans="1:25" x14ac:dyDescent="0.25">
      <c r="A85" s="125"/>
      <c r="B85" s="18"/>
      <c r="C85" s="18"/>
      <c r="D85" s="18"/>
      <c r="E85" s="18"/>
      <c r="F85" s="18"/>
      <c r="G85" s="21"/>
      <c r="H85" s="39"/>
      <c r="I85" s="39"/>
      <c r="J85" s="39"/>
      <c r="K85" s="39"/>
      <c r="L85" s="39"/>
      <c r="M85" s="21"/>
      <c r="N85" s="39"/>
      <c r="O85" s="20"/>
      <c r="P85" s="130"/>
      <c r="Q85" s="131"/>
      <c r="R85" s="131"/>
      <c r="S85" s="131"/>
      <c r="T85" s="131"/>
      <c r="U85" s="131"/>
      <c r="V85" s="131"/>
      <c r="W85" s="131"/>
      <c r="X85" s="131"/>
      <c r="Y85" s="132"/>
    </row>
    <row r="86" spans="1:25" x14ac:dyDescent="0.25">
      <c r="A86" s="125"/>
      <c r="B86" s="18"/>
      <c r="C86" s="18"/>
      <c r="D86" s="18"/>
      <c r="E86" s="18"/>
      <c r="F86" s="18"/>
      <c r="G86" s="21"/>
      <c r="H86" s="39"/>
      <c r="I86" s="39"/>
      <c r="J86" s="39"/>
      <c r="K86" s="39"/>
      <c r="L86" s="39"/>
      <c r="M86" s="21"/>
      <c r="N86" s="39"/>
      <c r="O86" s="20"/>
      <c r="P86" s="130"/>
      <c r="Q86" s="131"/>
      <c r="R86" s="131"/>
      <c r="S86" s="131"/>
      <c r="T86" s="131"/>
      <c r="U86" s="131"/>
      <c r="V86" s="131"/>
      <c r="W86" s="131"/>
      <c r="X86" s="131"/>
      <c r="Y86" s="132"/>
    </row>
    <row r="87" spans="1:25" x14ac:dyDescent="0.25">
      <c r="A87" s="125"/>
      <c r="B87" s="44"/>
      <c r="C87" s="44"/>
      <c r="D87" s="59"/>
      <c r="E87" s="59"/>
      <c r="F87" s="59"/>
      <c r="G87" s="21"/>
      <c r="H87" s="39"/>
      <c r="I87" s="39"/>
      <c r="J87" s="39"/>
      <c r="K87" s="39"/>
      <c r="L87" s="39"/>
      <c r="M87" s="21"/>
      <c r="N87" s="39"/>
      <c r="O87" s="20"/>
      <c r="P87" s="130"/>
      <c r="Q87" s="131"/>
      <c r="R87" s="131"/>
      <c r="S87" s="131"/>
      <c r="T87" s="131"/>
      <c r="U87" s="131"/>
      <c r="V87" s="131"/>
      <c r="W87" s="131"/>
      <c r="X87" s="131"/>
      <c r="Y87" s="132"/>
    </row>
    <row r="88" spans="1:25" x14ac:dyDescent="0.25">
      <c r="A88" s="125"/>
      <c r="B88" s="23"/>
      <c r="C88" s="23"/>
      <c r="D88" s="23"/>
      <c r="E88" s="23"/>
      <c r="F88" s="23"/>
      <c r="G88" s="60"/>
      <c r="H88" s="39"/>
      <c r="I88" s="39"/>
      <c r="J88" s="39"/>
      <c r="K88" s="39"/>
      <c r="L88" s="39"/>
      <c r="M88" s="21"/>
      <c r="N88" s="39"/>
      <c r="O88" s="20"/>
      <c r="P88" s="130"/>
      <c r="Q88" s="131"/>
      <c r="R88" s="131"/>
      <c r="S88" s="131"/>
      <c r="T88" s="131"/>
      <c r="U88" s="131"/>
      <c r="V88" s="131"/>
      <c r="W88" s="131"/>
      <c r="X88" s="131"/>
      <c r="Y88" s="132"/>
    </row>
    <row r="89" spans="1:25" x14ac:dyDescent="0.25">
      <c r="A89" s="125"/>
      <c r="B89" s="23"/>
      <c r="C89" s="23"/>
      <c r="D89" s="23"/>
      <c r="E89" s="23"/>
      <c r="F89" s="23"/>
      <c r="G89" s="60"/>
      <c r="H89" s="39"/>
      <c r="I89" s="39"/>
      <c r="J89" s="39"/>
      <c r="K89" s="39"/>
      <c r="L89" s="39"/>
      <c r="M89" s="21"/>
      <c r="N89" s="39"/>
      <c r="O89" s="20"/>
      <c r="P89" s="130"/>
      <c r="Q89" s="131"/>
      <c r="R89" s="131"/>
      <c r="S89" s="131"/>
      <c r="T89" s="131"/>
      <c r="U89" s="131"/>
      <c r="V89" s="131"/>
      <c r="W89" s="131"/>
      <c r="X89" s="131"/>
      <c r="Y89" s="132"/>
    </row>
    <row r="90" spans="1:25" x14ac:dyDescent="0.25">
      <c r="A90" s="125"/>
      <c r="B90" s="23"/>
      <c r="C90" s="23"/>
      <c r="D90" s="23"/>
      <c r="E90" s="23"/>
      <c r="F90" s="23"/>
      <c r="G90" s="60"/>
      <c r="H90" s="39"/>
      <c r="I90" s="39"/>
      <c r="J90" s="39"/>
      <c r="K90" s="39"/>
      <c r="L90" s="39"/>
      <c r="M90" s="21"/>
      <c r="N90" s="39"/>
      <c r="O90" s="20"/>
      <c r="P90" s="130"/>
      <c r="Q90" s="131"/>
      <c r="R90" s="131"/>
      <c r="S90" s="131"/>
      <c r="T90" s="131"/>
      <c r="U90" s="131"/>
      <c r="V90" s="131"/>
      <c r="W90" s="131"/>
      <c r="X90" s="131"/>
      <c r="Y90" s="132"/>
    </row>
    <row r="91" spans="1:25" x14ac:dyDescent="0.25">
      <c r="A91" s="125"/>
      <c r="B91" s="23"/>
      <c r="C91" s="23"/>
      <c r="D91" s="23"/>
      <c r="E91" s="23"/>
      <c r="F91" s="23"/>
      <c r="G91" s="60"/>
      <c r="H91" s="39"/>
      <c r="I91" s="39"/>
      <c r="J91" s="39"/>
      <c r="K91" s="39"/>
      <c r="L91" s="39"/>
      <c r="M91" s="21"/>
      <c r="N91" s="39"/>
      <c r="O91" s="20"/>
      <c r="P91" s="130"/>
      <c r="Q91" s="131"/>
      <c r="R91" s="131"/>
      <c r="S91" s="131"/>
      <c r="T91" s="131"/>
      <c r="U91" s="131"/>
      <c r="V91" s="131"/>
      <c r="W91" s="131"/>
      <c r="X91" s="131"/>
      <c r="Y91" s="132"/>
    </row>
    <row r="92" spans="1:25" x14ac:dyDescent="0.25">
      <c r="A92" s="125"/>
      <c r="B92" s="23"/>
      <c r="C92" s="23"/>
      <c r="D92" s="23"/>
      <c r="E92" s="23"/>
      <c r="F92" s="23"/>
      <c r="G92" s="60"/>
      <c r="H92" s="39"/>
      <c r="I92" s="39"/>
      <c r="J92" s="39"/>
      <c r="K92" s="39"/>
      <c r="L92" s="39"/>
      <c r="M92" s="21"/>
      <c r="N92" s="39"/>
      <c r="O92" s="20"/>
      <c r="P92" s="130"/>
      <c r="Q92" s="131"/>
      <c r="R92" s="131"/>
      <c r="S92" s="131"/>
      <c r="T92" s="131"/>
      <c r="U92" s="131"/>
      <c r="V92" s="131"/>
      <c r="W92" s="131"/>
      <c r="X92" s="131"/>
      <c r="Y92" s="132"/>
    </row>
    <row r="93" spans="1:25" x14ac:dyDescent="0.25">
      <c r="A93" s="125"/>
      <c r="B93" s="23"/>
      <c r="C93" s="23"/>
      <c r="D93" s="23"/>
      <c r="E93" s="23"/>
      <c r="F93" s="23"/>
      <c r="G93" s="60"/>
      <c r="H93" s="39"/>
      <c r="I93" s="39"/>
      <c r="J93" s="39"/>
      <c r="K93" s="39"/>
      <c r="L93" s="39"/>
      <c r="M93" s="21"/>
      <c r="N93" s="39"/>
      <c r="O93" s="20"/>
      <c r="P93" s="130"/>
      <c r="Q93" s="131"/>
      <c r="R93" s="131"/>
      <c r="S93" s="131"/>
      <c r="T93" s="131"/>
      <c r="U93" s="131"/>
      <c r="V93" s="131"/>
      <c r="W93" s="131"/>
      <c r="X93" s="131"/>
      <c r="Y93" s="132"/>
    </row>
    <row r="94" spans="1:25" x14ac:dyDescent="0.25">
      <c r="A94" s="125"/>
      <c r="B94" s="23"/>
      <c r="C94" s="23"/>
      <c r="D94" s="23"/>
      <c r="E94" s="23"/>
      <c r="F94" s="23"/>
      <c r="G94" s="60"/>
      <c r="H94" s="39"/>
      <c r="I94" s="39"/>
      <c r="J94" s="39"/>
      <c r="K94" s="39"/>
      <c r="L94" s="39"/>
      <c r="M94" s="21"/>
      <c r="N94" s="39"/>
      <c r="O94" s="20"/>
      <c r="P94" s="130"/>
      <c r="Q94" s="131"/>
      <c r="R94" s="131"/>
      <c r="S94" s="131"/>
      <c r="T94" s="131"/>
      <c r="U94" s="131"/>
      <c r="V94" s="131"/>
      <c r="W94" s="131"/>
      <c r="X94" s="131"/>
      <c r="Y94" s="132"/>
    </row>
    <row r="95" spans="1:25" x14ac:dyDescent="0.25">
      <c r="A95" s="125"/>
      <c r="B95" s="23"/>
      <c r="C95" s="23"/>
      <c r="D95" s="23"/>
      <c r="E95" s="23"/>
      <c r="F95" s="23"/>
      <c r="G95" s="60"/>
      <c r="H95" s="39"/>
      <c r="I95" s="39"/>
      <c r="J95" s="39"/>
      <c r="K95" s="39"/>
      <c r="L95" s="39"/>
      <c r="M95" s="21"/>
      <c r="N95" s="39"/>
      <c r="O95" s="20"/>
      <c r="P95" s="130"/>
      <c r="Q95" s="131"/>
      <c r="R95" s="131"/>
      <c r="S95" s="131"/>
      <c r="T95" s="131"/>
      <c r="U95" s="131"/>
      <c r="V95" s="131"/>
      <c r="W95" s="131"/>
      <c r="X95" s="131"/>
      <c r="Y95" s="132"/>
    </row>
    <row r="96" spans="1:25" x14ac:dyDescent="0.25">
      <c r="A96" s="126"/>
      <c r="B96" s="23"/>
      <c r="C96" s="23"/>
      <c r="D96" s="23"/>
      <c r="E96" s="23"/>
      <c r="F96" s="23"/>
      <c r="G96" s="60"/>
      <c r="H96" s="39"/>
      <c r="I96" s="39"/>
      <c r="J96" s="39"/>
      <c r="K96" s="39"/>
      <c r="L96" s="39"/>
      <c r="M96" s="21"/>
      <c r="N96" s="39"/>
      <c r="O96" s="20"/>
      <c r="P96" s="133"/>
      <c r="Q96" s="134"/>
      <c r="R96" s="134"/>
      <c r="S96" s="134"/>
      <c r="T96" s="134"/>
      <c r="U96" s="134"/>
      <c r="V96" s="134"/>
      <c r="W96" s="134"/>
      <c r="X96" s="134"/>
      <c r="Y96" s="135"/>
    </row>
    <row r="97" spans="8:25" x14ac:dyDescent="0.25">
      <c r="H97" s="61"/>
      <c r="I97" s="61"/>
      <c r="J97" s="61"/>
      <c r="K97" s="20"/>
      <c r="L97" s="20"/>
      <c r="M97" s="43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</sheetData>
  <mergeCells count="39">
    <mergeCell ref="A62:A96"/>
    <mergeCell ref="P78:Y96"/>
    <mergeCell ref="R9:T10"/>
    <mergeCell ref="P11:Q12"/>
    <mergeCell ref="R11:T12"/>
    <mergeCell ref="P14:T14"/>
    <mergeCell ref="Q15:T15"/>
    <mergeCell ref="P16:P17"/>
    <mergeCell ref="Q16:T17"/>
    <mergeCell ref="Q18:T18"/>
    <mergeCell ref="Q19:T19"/>
    <mergeCell ref="A25:A41"/>
    <mergeCell ref="A44:A61"/>
    <mergeCell ref="I42:J42"/>
    <mergeCell ref="K42:L42"/>
    <mergeCell ref="J61:L61"/>
    <mergeCell ref="P5:Q5"/>
    <mergeCell ref="R5:T5"/>
    <mergeCell ref="V5:W5"/>
    <mergeCell ref="A6:A23"/>
    <mergeCell ref="P6:Q6"/>
    <mergeCell ref="R6:T6"/>
    <mergeCell ref="V6:AD12"/>
    <mergeCell ref="P7:Q8"/>
    <mergeCell ref="R7:T8"/>
    <mergeCell ref="P9:Q10"/>
    <mergeCell ref="I23:J23"/>
    <mergeCell ref="K23:L23"/>
    <mergeCell ref="M22:M23"/>
    <mergeCell ref="N22:N23"/>
    <mergeCell ref="X2:AA4"/>
    <mergeCell ref="M3:Q3"/>
    <mergeCell ref="A4:D4"/>
    <mergeCell ref="M4:Q4"/>
    <mergeCell ref="A1:E1"/>
    <mergeCell ref="G1:I1"/>
    <mergeCell ref="M1:Q1"/>
    <mergeCell ref="A2:H2"/>
    <mergeCell ref="M2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03B5-C9C6-1D40-8ACF-68B2061E21A8}">
  <dimension ref="A2:G33"/>
  <sheetViews>
    <sheetView topLeftCell="A6" zoomScale="119" workbookViewId="0">
      <selection activeCell="D24" sqref="D24"/>
    </sheetView>
  </sheetViews>
  <sheetFormatPr baseColWidth="10" defaultRowHeight="15" x14ac:dyDescent="0.25"/>
  <cols>
    <col min="2" max="2" width="33.7109375" customWidth="1"/>
    <col min="3" max="3" width="29.140625" customWidth="1"/>
  </cols>
  <sheetData>
    <row r="2" spans="1:4" x14ac:dyDescent="0.25">
      <c r="A2" s="74" t="s">
        <v>79</v>
      </c>
      <c r="B2" s="74" t="s">
        <v>90</v>
      </c>
      <c r="C2" s="74" t="s">
        <v>91</v>
      </c>
      <c r="D2" s="62"/>
    </row>
    <row r="3" spans="1:4" x14ac:dyDescent="0.25">
      <c r="A3" s="77">
        <v>0</v>
      </c>
      <c r="B3" s="149" t="s">
        <v>113</v>
      </c>
      <c r="C3" s="150"/>
      <c r="D3" s="62"/>
    </row>
    <row r="4" spans="1:4" ht="45" x14ac:dyDescent="0.25">
      <c r="A4" s="156">
        <v>1</v>
      </c>
      <c r="B4" s="75" t="s">
        <v>80</v>
      </c>
      <c r="C4" s="75"/>
      <c r="D4" s="62"/>
    </row>
    <row r="5" spans="1:4" ht="45" x14ac:dyDescent="0.25">
      <c r="A5" s="157"/>
      <c r="B5" s="75" t="s">
        <v>92</v>
      </c>
      <c r="C5" s="75" t="s">
        <v>93</v>
      </c>
      <c r="D5" s="62"/>
    </row>
    <row r="6" spans="1:4" ht="75" x14ac:dyDescent="0.25">
      <c r="A6" s="157"/>
      <c r="B6" s="75" t="s">
        <v>214</v>
      </c>
      <c r="C6" s="75" t="s">
        <v>107</v>
      </c>
      <c r="D6" s="62"/>
    </row>
    <row r="7" spans="1:4" ht="30" x14ac:dyDescent="0.25">
      <c r="A7" s="158"/>
      <c r="B7" s="75" t="s">
        <v>96</v>
      </c>
      <c r="C7" s="75" t="s">
        <v>97</v>
      </c>
      <c r="D7" s="62"/>
    </row>
    <row r="8" spans="1:4" ht="45" x14ac:dyDescent="0.25">
      <c r="A8" s="78" t="s">
        <v>95</v>
      </c>
      <c r="B8" s="75" t="s">
        <v>215</v>
      </c>
      <c r="C8" s="75" t="s">
        <v>230</v>
      </c>
      <c r="D8" s="62"/>
    </row>
    <row r="9" spans="1:4" ht="30" x14ac:dyDescent="0.25">
      <c r="A9" s="153">
        <v>2</v>
      </c>
      <c r="B9" s="75" t="s">
        <v>92</v>
      </c>
      <c r="C9" s="75" t="s">
        <v>106</v>
      </c>
      <c r="D9" s="62"/>
    </row>
    <row r="10" spans="1:4" ht="30" x14ac:dyDescent="0.25">
      <c r="A10" s="154"/>
      <c r="B10" s="75" t="s">
        <v>105</v>
      </c>
      <c r="C10" s="75" t="s">
        <v>110</v>
      </c>
      <c r="D10" t="s">
        <v>238</v>
      </c>
    </row>
    <row r="11" spans="1:4" ht="75" x14ac:dyDescent="0.25">
      <c r="A11" s="154"/>
      <c r="B11" s="75" t="s">
        <v>216</v>
      </c>
      <c r="C11" s="75" t="s">
        <v>94</v>
      </c>
    </row>
    <row r="12" spans="1:4" ht="30" x14ac:dyDescent="0.25">
      <c r="A12" s="155"/>
      <c r="B12" s="75" t="s">
        <v>96</v>
      </c>
      <c r="C12" s="75" t="s">
        <v>97</v>
      </c>
    </row>
    <row r="13" spans="1:4" ht="30" x14ac:dyDescent="0.25">
      <c r="A13" s="78" t="s">
        <v>95</v>
      </c>
      <c r="B13" s="75" t="s">
        <v>217</v>
      </c>
      <c r="C13" s="75" t="s">
        <v>218</v>
      </c>
    </row>
    <row r="14" spans="1:4" ht="45" x14ac:dyDescent="0.25">
      <c r="A14" s="153">
        <v>3</v>
      </c>
      <c r="B14" s="75" t="s">
        <v>92</v>
      </c>
      <c r="C14" s="75" t="s">
        <v>108</v>
      </c>
    </row>
    <row r="15" spans="1:4" ht="30" x14ac:dyDescent="0.25">
      <c r="A15" s="154"/>
      <c r="B15" s="75" t="s">
        <v>98</v>
      </c>
      <c r="C15" s="75" t="s">
        <v>110</v>
      </c>
      <c r="D15" t="s">
        <v>239</v>
      </c>
    </row>
    <row r="16" spans="1:4" ht="75" x14ac:dyDescent="0.25">
      <c r="A16" s="154"/>
      <c r="B16" s="75" t="s">
        <v>225</v>
      </c>
      <c r="C16" s="97" t="s">
        <v>224</v>
      </c>
    </row>
    <row r="17" spans="1:7" ht="30" x14ac:dyDescent="0.25">
      <c r="A17" s="155"/>
      <c r="B17" s="75" t="s">
        <v>96</v>
      </c>
      <c r="C17" s="75" t="s">
        <v>97</v>
      </c>
      <c r="G17" s="7"/>
    </row>
    <row r="18" spans="1:7" ht="30" x14ac:dyDescent="0.25">
      <c r="A18" s="78" t="s">
        <v>95</v>
      </c>
      <c r="B18" s="75" t="s">
        <v>219</v>
      </c>
      <c r="C18" s="75" t="s">
        <v>220</v>
      </c>
      <c r="G18" s="7"/>
    </row>
    <row r="19" spans="1:7" ht="30" x14ac:dyDescent="0.25">
      <c r="A19" s="159">
        <v>4</v>
      </c>
      <c r="B19" s="75" t="s">
        <v>92</v>
      </c>
      <c r="C19" s="75" t="s">
        <v>111</v>
      </c>
      <c r="G19" s="7"/>
    </row>
    <row r="20" spans="1:7" ht="30" x14ac:dyDescent="0.25">
      <c r="A20" s="160"/>
      <c r="B20" s="75" t="s">
        <v>99</v>
      </c>
      <c r="C20" s="75" t="s">
        <v>110</v>
      </c>
      <c r="D20" t="s">
        <v>232</v>
      </c>
      <c r="G20" s="7"/>
    </row>
    <row r="21" spans="1:7" ht="75" x14ac:dyDescent="0.25">
      <c r="A21" s="160"/>
      <c r="B21" s="75" t="s">
        <v>223</v>
      </c>
      <c r="C21" s="97" t="s">
        <v>224</v>
      </c>
      <c r="G21" s="7"/>
    </row>
    <row r="22" spans="1:7" ht="30" x14ac:dyDescent="0.25">
      <c r="A22" s="161"/>
      <c r="B22" s="75" t="s">
        <v>96</v>
      </c>
      <c r="C22" s="75" t="s">
        <v>97</v>
      </c>
      <c r="G22" s="7"/>
    </row>
    <row r="23" spans="1:7" ht="30" x14ac:dyDescent="0.25">
      <c r="A23" s="78" t="s">
        <v>95</v>
      </c>
      <c r="B23" s="75" t="s">
        <v>221</v>
      </c>
      <c r="C23" s="75" t="s">
        <v>222</v>
      </c>
      <c r="G23" s="7"/>
    </row>
    <row r="24" spans="1:7" ht="30" x14ac:dyDescent="0.25">
      <c r="A24" s="153">
        <v>5</v>
      </c>
      <c r="B24" s="75" t="s">
        <v>100</v>
      </c>
      <c r="C24" s="75" t="s">
        <v>110</v>
      </c>
      <c r="D24" t="s">
        <v>233</v>
      </c>
      <c r="G24" s="7"/>
    </row>
    <row r="25" spans="1:7" ht="75" x14ac:dyDescent="0.25">
      <c r="A25" s="154"/>
      <c r="B25" s="75" t="s">
        <v>101</v>
      </c>
      <c r="C25" s="97" t="s">
        <v>224</v>
      </c>
      <c r="G25" s="7"/>
    </row>
    <row r="26" spans="1:7" ht="30" x14ac:dyDescent="0.25">
      <c r="A26" s="155"/>
      <c r="B26" s="75" t="s">
        <v>96</v>
      </c>
      <c r="C26" s="75" t="s">
        <v>97</v>
      </c>
      <c r="G26" s="7"/>
    </row>
    <row r="27" spans="1:7" ht="30" x14ac:dyDescent="0.25">
      <c r="A27" s="78" t="s">
        <v>95</v>
      </c>
      <c r="B27" s="75" t="s">
        <v>226</v>
      </c>
      <c r="C27" s="75" t="s">
        <v>222</v>
      </c>
      <c r="G27" s="7"/>
    </row>
    <row r="28" spans="1:7" ht="30" x14ac:dyDescent="0.25">
      <c r="A28" s="153">
        <v>6</v>
      </c>
      <c r="B28" s="75" t="s">
        <v>102</v>
      </c>
      <c r="C28" s="75" t="s">
        <v>110</v>
      </c>
      <c r="D28" t="s">
        <v>234</v>
      </c>
      <c r="G28" s="7"/>
    </row>
    <row r="29" spans="1:7" ht="60" x14ac:dyDescent="0.25">
      <c r="A29" s="154"/>
      <c r="B29" s="75" t="s">
        <v>227</v>
      </c>
      <c r="C29" s="97" t="s">
        <v>224</v>
      </c>
      <c r="G29" s="7"/>
    </row>
    <row r="30" spans="1:7" ht="30" x14ac:dyDescent="0.25">
      <c r="A30" s="154"/>
      <c r="B30" s="75" t="s">
        <v>103</v>
      </c>
      <c r="C30" s="75" t="s">
        <v>104</v>
      </c>
      <c r="D30" t="s">
        <v>235</v>
      </c>
      <c r="G30" s="7"/>
    </row>
    <row r="31" spans="1:7" ht="30" x14ac:dyDescent="0.25">
      <c r="A31" s="155"/>
      <c r="B31" s="75" t="s">
        <v>96</v>
      </c>
      <c r="C31" s="75" t="s">
        <v>97</v>
      </c>
      <c r="G31" s="7"/>
    </row>
    <row r="32" spans="1:7" ht="30" x14ac:dyDescent="0.25">
      <c r="A32" s="78" t="s">
        <v>95</v>
      </c>
      <c r="B32" s="75" t="s">
        <v>228</v>
      </c>
      <c r="C32" s="75" t="s">
        <v>109</v>
      </c>
      <c r="G32" s="7"/>
    </row>
    <row r="33" spans="1:3" x14ac:dyDescent="0.25">
      <c r="A33" s="76">
        <v>7</v>
      </c>
      <c r="B33" s="151" t="s">
        <v>112</v>
      </c>
      <c r="C33" s="152"/>
    </row>
  </sheetData>
  <mergeCells count="8">
    <mergeCell ref="B3:C3"/>
    <mergeCell ref="B33:C33"/>
    <mergeCell ref="A24:A26"/>
    <mergeCell ref="A28:A31"/>
    <mergeCell ref="A4:A7"/>
    <mergeCell ref="A9:A12"/>
    <mergeCell ref="A14:A17"/>
    <mergeCell ref="A19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8E41-D514-9948-AE90-121DBA79DC70}">
  <dimension ref="B2:L86"/>
  <sheetViews>
    <sheetView workbookViewId="0">
      <selection activeCell="I26" sqref="I26"/>
    </sheetView>
  </sheetViews>
  <sheetFormatPr baseColWidth="10" defaultRowHeight="15" x14ac:dyDescent="0.25"/>
  <sheetData>
    <row r="2" spans="2:2" x14ac:dyDescent="0.25">
      <c r="B2" s="16" t="s">
        <v>231</v>
      </c>
    </row>
    <row r="39" spans="2:12" x14ac:dyDescent="0.25">
      <c r="B39" s="16" t="s">
        <v>114</v>
      </c>
    </row>
    <row r="43" spans="2:12" x14ac:dyDescent="0.25">
      <c r="L43" s="16" t="s">
        <v>115</v>
      </c>
    </row>
    <row r="66" spans="12:12" x14ac:dyDescent="0.25">
      <c r="L66" s="16" t="s">
        <v>229</v>
      </c>
    </row>
    <row r="86" spans="2:2" x14ac:dyDescent="0.25">
      <c r="B86" s="16" t="s">
        <v>213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général</vt:lpstr>
      <vt:lpstr>ttt</vt:lpstr>
      <vt:lpstr>matériel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Sasso</dc:creator>
  <cp:lastModifiedBy>Grégoire Python</cp:lastModifiedBy>
  <dcterms:created xsi:type="dcterms:W3CDTF">2024-01-04T15:10:39Z</dcterms:created>
  <dcterms:modified xsi:type="dcterms:W3CDTF">2024-08-20T12:37:40Z</dcterms:modified>
</cp:coreProperties>
</file>