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Espace Logopedie\Consultation facultaire\Activité clinique\Colloque lundi\Logotools_EBP\finalisé\phonologie_voisement\"/>
    </mc:Choice>
  </mc:AlternateContent>
  <bookViews>
    <workbookView xWindow="0" yWindow="0" windowWidth="25200" windowHeight="10755"/>
  </bookViews>
  <sheets>
    <sheet name="Fiche évaluations" sheetId="1" r:id="rId1"/>
    <sheet name="Matériel"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5" i="1" l="1"/>
  <c r="S65" i="1"/>
  <c r="R65" i="1"/>
  <c r="Q65" i="1"/>
  <c r="L65" i="1"/>
  <c r="K65" i="1"/>
  <c r="J65" i="1"/>
  <c r="I65" i="1"/>
  <c r="T53" i="1"/>
  <c r="S53" i="1"/>
  <c r="R53" i="1"/>
  <c r="Q53" i="1"/>
  <c r="L53" i="1"/>
  <c r="K53" i="1"/>
  <c r="J53" i="1"/>
  <c r="I53" i="1"/>
  <c r="T42" i="1"/>
  <c r="S42" i="1"/>
  <c r="R42" i="1"/>
  <c r="Q42" i="1"/>
  <c r="L42" i="1"/>
  <c r="K42" i="1"/>
  <c r="J42" i="1"/>
  <c r="I42" i="1"/>
  <c r="T31" i="1"/>
  <c r="S31" i="1"/>
  <c r="R31" i="1"/>
  <c r="Q31" i="1"/>
  <c r="L31" i="1"/>
  <c r="K31" i="1"/>
  <c r="J31" i="1"/>
  <c r="I31" i="1"/>
  <c r="T20" i="1"/>
  <c r="S20" i="1"/>
  <c r="R20" i="1"/>
  <c r="Q20" i="1"/>
  <c r="K20" i="1"/>
  <c r="L20" i="1"/>
  <c r="I20" i="1"/>
  <c r="F66" i="1"/>
  <c r="D66" i="1"/>
  <c r="C66" i="1"/>
  <c r="C65" i="1"/>
  <c r="D65" i="1"/>
  <c r="E65" i="1"/>
  <c r="F65" i="1"/>
  <c r="E66" i="1"/>
  <c r="F53" i="1"/>
  <c r="F64" i="1" s="1"/>
  <c r="F42" i="1"/>
  <c r="F31" i="1"/>
  <c r="F20" i="1"/>
  <c r="J20" i="1"/>
  <c r="E53" i="1" l="1"/>
  <c r="E64" i="1" s="1"/>
  <c r="D53" i="1"/>
  <c r="D64" i="1" s="1"/>
  <c r="C53" i="1"/>
  <c r="C64" i="1" s="1"/>
  <c r="E42" i="1"/>
  <c r="D42" i="1"/>
  <c r="C42" i="1"/>
  <c r="E31" i="1"/>
  <c r="D31" i="1"/>
  <c r="C31" i="1"/>
  <c r="C20" i="1"/>
  <c r="E20" i="1" l="1"/>
  <c r="D20" i="1"/>
</calcChain>
</file>

<file path=xl/sharedStrings.xml><?xml version="1.0" encoding="utf-8"?>
<sst xmlns="http://schemas.openxmlformats.org/spreadsheetml/2006/main" count="168" uniqueCount="113">
  <si>
    <t>Fréquence séance ttt:</t>
  </si>
  <si>
    <t>Fréquence maison:</t>
  </si>
  <si>
    <t>Durée totale (heures):</t>
  </si>
  <si>
    <t>Nb session:</t>
  </si>
  <si>
    <t>Littérature de référence:</t>
  </si>
  <si>
    <t>Résultats:</t>
  </si>
  <si>
    <t>Stats:</t>
  </si>
  <si>
    <t>Graphique:</t>
  </si>
  <si>
    <t>Liste contrôle D</t>
  </si>
  <si>
    <t>D</t>
  </si>
  <si>
    <t>Adaptations nécessaires / remarques:</t>
  </si>
  <si>
    <t>T-test:</t>
  </si>
  <si>
    <t>Items</t>
  </si>
  <si>
    <t>Liste</t>
  </si>
  <si>
    <t>A</t>
  </si>
  <si>
    <t>B</t>
  </si>
  <si>
    <t>C</t>
  </si>
  <si>
    <t xml:space="preserve">ttt proposé
</t>
  </si>
  <si>
    <t>Matériel utilisé</t>
  </si>
  <si>
    <t>Fréquence du ttt</t>
  </si>
  <si>
    <t>Modalités de passation des pré- et post-tests:</t>
  </si>
  <si>
    <t xml:space="preserve">Approche thérapeutique évaluée:
</t>
  </si>
  <si>
    <t>Echec pré-test</t>
  </si>
  <si>
    <t>Réussite pré-test</t>
  </si>
  <si>
    <t>Echec post-test</t>
  </si>
  <si>
    <t>Réussite post-test</t>
  </si>
  <si>
    <t>famille</t>
  </si>
  <si>
    <t>frigo</t>
  </si>
  <si>
    <t>flûte</t>
  </si>
  <si>
    <t>fourmi</t>
  </si>
  <si>
    <t>feuille</t>
  </si>
  <si>
    <t>vache</t>
  </si>
  <si>
    <t>vilain</t>
  </si>
  <si>
    <t>volet</t>
  </si>
  <si>
    <t>ventre</t>
  </si>
  <si>
    <t>voile</t>
  </si>
  <si>
    <t>fermer</t>
  </si>
  <si>
    <t>fauteuil</t>
  </si>
  <si>
    <t>fraise</t>
  </si>
  <si>
    <t>ficelle</t>
  </si>
  <si>
    <t>fesse</t>
  </si>
  <si>
    <t>verre</t>
  </si>
  <si>
    <t>wagon</t>
  </si>
  <si>
    <t>vélo</t>
  </si>
  <si>
    <t>viande</t>
  </si>
  <si>
    <t>veste</t>
  </si>
  <si>
    <t>serpent</t>
  </si>
  <si>
    <t>sale</t>
  </si>
  <si>
    <t>soeur</t>
  </si>
  <si>
    <t>soleil</t>
  </si>
  <si>
    <t>serviette</t>
  </si>
  <si>
    <t>zut</t>
  </si>
  <si>
    <t>zéro</t>
  </si>
  <si>
    <t>zoo</t>
  </si>
  <si>
    <t>zèbre</t>
  </si>
  <si>
    <t>zébu</t>
  </si>
  <si>
    <t>chat</t>
  </si>
  <si>
    <t>cheveux</t>
  </si>
  <si>
    <t>chapeau</t>
  </si>
  <si>
    <t>chèvre</t>
  </si>
  <si>
    <t>chewing-gum</t>
  </si>
  <si>
    <t>jaune</t>
  </si>
  <si>
    <t>jouet</t>
  </si>
  <si>
    <t>journal</t>
  </si>
  <si>
    <t>jardin</t>
  </si>
  <si>
    <t>jambe</t>
  </si>
  <si>
    <t>papier</t>
  </si>
  <si>
    <t>pizza</t>
  </si>
  <si>
    <t>plante</t>
  </si>
  <si>
    <t>poisson</t>
  </si>
  <si>
    <t>pâtes</t>
  </si>
  <si>
    <t>bouche</t>
  </si>
  <si>
    <t>ballon</t>
  </si>
  <si>
    <t>bateau</t>
  </si>
  <si>
    <t>boîte</t>
  </si>
  <si>
    <t>brosse</t>
  </si>
  <si>
    <t>1) Gierut, J. A. (2001). Complexity in phonological treatment: Clinical factors. Language, Speech, and Hearing Services in Schools, 32(4), 229-241.
2) Gierut, J. A., Kamhi, A. G., &amp; Pollock, K. E. (2005). Phonological intervention: The how or the what. Phonological disorders in children: Clinical decision making in assessment and intervention, 201-210.
3) Gierut, J. A., &amp; Hulse, L. E. (2010). Evidence-based practice: A matrix for predicting phonological generalization. Clinical linguistics &amp; phonetics, 24(4-5), 323-334.</t>
  </si>
  <si>
    <t>Liste B non travaillée appariée A</t>
  </si>
  <si>
    <t>Liste C contrôle appareillée A</t>
  </si>
  <si>
    <t>E</t>
  </si>
  <si>
    <t>Nbre phonèmes</t>
  </si>
  <si>
    <t>Fréquence LO</t>
  </si>
  <si>
    <t>Nbre syllabes</t>
  </si>
  <si>
    <t xml:space="preserve"> </t>
  </si>
  <si>
    <t xml:space="preserve">Lexique acquis avant l'âge de 4 ans, choisit dans la liste de mots des rapports parentaux IFDC Kern (2010). Listes sont appariées ensuite sur la fréquence oral, le nombres de   base de données Lexique pour appariement sur freqlemfilm, nbre phonèmes, nbre syllabes (en faisant attention à la structure syllabique pour chaque liste)
Travail sur le voisement des fricatives f-v (du plus complexe) pour voir si généralisation du travail sur le voisement  aux mêmes fricatives non travaillées, aux autres fricatives (s-z) et (ʃ-ʒ) (généralisation intra-catégorielles) &amp; aux occlusives (plus simples d'acquisition) (p-b) (généralisation inter-catégorielle) </t>
  </si>
  <si>
    <t xml:space="preserve">Liste travaillée en séance et à la maison :
1. Discrimination f-v : 100%
2. Production spontanée items de la liste:
- Lexique : 9+/10 
- PCC plus de 65% (intelligibilité)
3. Répétition:
- phonèmes f-v en initial : 90% (et plus) ok
- PCC plus de 80% (mieux 85%)
</t>
  </si>
  <si>
    <t>Critères acquisition (arrêt du travail sur phonèmes cibles) :</t>
  </si>
  <si>
    <t>2-3 x/sem pd X sem</t>
  </si>
  <si>
    <t>En séance:
2x/sem pdt XX (critères atteints), à évaluer après 2 semaines (puis chaque semaine)</t>
  </si>
  <si>
    <t>2x/sem pd X sem (à évaluer après 2 semaine puis chaque semaine)</t>
  </si>
  <si>
    <t xml:space="preserve">En séance:
1) discrimination
2) classification items phonème initial (f-v)
3) apprentissage lexique 
4) accompagnement parental au jeu
A la maison:
1) apprentissage du lexique (en jeu)
</t>
  </si>
  <si>
    <t>1) paire minimale faim-vin
&amp; discrimination f-v (lien grapho-phonémique)
2) matériel créé (loto, mémory, jeu oie)</t>
  </si>
  <si>
    <t>en court de traitement = pas encore de résultats</t>
  </si>
  <si>
    <t xml:space="preserve">Liste A travaillée (mots de IFDC-phonèmes f-v initial) </t>
  </si>
  <si>
    <t>Liste B non travaillée.
Mots de l'IFDC avec phonèmes f-v initial, appariés
en fréquence orale, nbre de phonèmes et nbre de syllabes à liste A</t>
  </si>
  <si>
    <t>Liste C non travaillée
Mots de l'IFDC avec phonèmes s-z initial, appariés
en fréquence orale, nbre de phonèmes et nbre de syllabes à liste A</t>
  </si>
  <si>
    <t>Liste D non travaillée
Mots de l'IFDC avec phonèmes ch-j initial, appariés
en fréquence orale, nbre de phonèmes et nbre de syllabes à liste A</t>
  </si>
  <si>
    <t>Liste E non travaillée
Mots de l'IFDC avec phonèmes p-b initial, appariés
en fréquence orale, nbre de phonèmes et nbre de syllabes à liste A</t>
  </si>
  <si>
    <t>Item acquis</t>
  </si>
  <si>
    <t>Nbre consonnes ok = PCC</t>
  </si>
  <si>
    <t>Nbre de consonnes</t>
  </si>
  <si>
    <t>Production spontanée</t>
  </si>
  <si>
    <t>Répétition</t>
  </si>
  <si>
    <t xml:space="preserve">
transcritpion phonétique items</t>
  </si>
  <si>
    <t>Pré-test
DATE:</t>
  </si>
  <si>
    <t>Post-test
DATE:</t>
  </si>
  <si>
    <r>
      <t xml:space="preserve">Objectif général: </t>
    </r>
    <r>
      <rPr>
        <sz val="11"/>
        <color theme="1"/>
        <rFont val="Calibri"/>
        <family val="2"/>
        <scheme val="minor"/>
      </rPr>
      <t>travail sur la phonologie</t>
    </r>
  </si>
  <si>
    <r>
      <t xml:space="preserve">Objectif spécifique: </t>
    </r>
    <r>
      <rPr>
        <sz val="11"/>
        <color theme="1"/>
        <rFont val="Calibri"/>
        <family val="2"/>
        <scheme val="minor"/>
      </rPr>
      <t>voisement f-v</t>
    </r>
  </si>
  <si>
    <r>
      <t>Mots clés: l</t>
    </r>
    <r>
      <rPr>
        <sz val="11"/>
        <color theme="1"/>
        <rFont val="Calibri"/>
        <family val="2"/>
        <scheme val="minor"/>
      </rPr>
      <t>angage oral, phonologie, voisement fricatives, généralisation</t>
    </r>
  </si>
  <si>
    <r>
      <t xml:space="preserve">Diagnostic (DSM 5) : </t>
    </r>
    <r>
      <rPr>
        <sz val="11"/>
        <color theme="1"/>
        <rFont val="Calibri"/>
        <family val="2"/>
        <scheme val="minor"/>
      </rPr>
      <t xml:space="preserve"> Trouble du langage (F80.2)</t>
    </r>
  </si>
  <si>
    <r>
      <t xml:space="preserve">Age: </t>
    </r>
    <r>
      <rPr>
        <sz val="11"/>
        <color theme="1"/>
        <rFont val="Calibri"/>
        <family val="2"/>
        <scheme val="minor"/>
      </rPr>
      <t>4 ans</t>
    </r>
  </si>
  <si>
    <r>
      <t>Niv scolaire/formation:</t>
    </r>
    <r>
      <rPr>
        <sz val="11"/>
        <color theme="1"/>
        <rFont val="Calibri"/>
        <family val="2"/>
        <scheme val="minor"/>
      </rPr>
      <t xml:space="preserve"> pré-scolaire</t>
    </r>
  </si>
  <si>
    <r>
      <t xml:space="preserve">Auteur de la fiche: 
</t>
    </r>
    <r>
      <rPr>
        <b/>
        <sz val="11"/>
        <color theme="1"/>
        <rFont val="Calibri"/>
        <family val="2"/>
        <scheme val="minor"/>
      </rPr>
      <t>Tamara Patrucco-Nanchen</t>
    </r>
    <r>
      <rPr>
        <sz val="11"/>
        <color theme="1"/>
        <rFont val="Calibri"/>
        <family val="2"/>
        <scheme val="minor"/>
      </rPr>
      <t xml:space="preserve">
FPSE, Université de Genève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</si>
</sst>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1"/>
      <color theme="1"/>
      <name val="Calibri"/>
      <family val="2"/>
      <scheme val="minor"/>
    </font>
    <font>
      <sz val="9"/>
      <color theme="1"/>
      <name val="Calibri"/>
      <family val="2"/>
      <scheme val="minor"/>
    </font>
    <font>
      <b/>
      <sz val="9"/>
      <color theme="1"/>
      <name val="Calibri"/>
      <family val="2"/>
      <scheme val="minor"/>
    </font>
    <font>
      <u/>
      <sz val="9"/>
      <color theme="1"/>
      <name val="Calibri"/>
      <family val="2"/>
      <scheme val="minor"/>
    </font>
    <font>
      <sz val="9"/>
      <color rgb="FFFF0000"/>
      <name val="Calibri"/>
      <family val="2"/>
      <scheme val="minor"/>
    </font>
    <font>
      <sz val="8"/>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s>
  <cellStyleXfs count="1">
    <xf numFmtId="0" fontId="0" fillId="0" borderId="0"/>
  </cellStyleXfs>
  <cellXfs count="97">
    <xf numFmtId="0" fontId="0" fillId="0" borderId="0" xfId="0"/>
    <xf numFmtId="0" fontId="0" fillId="0" borderId="0" xfId="0" applyAlignment="1">
      <alignment horizontal="center"/>
    </xf>
    <xf numFmtId="0" fontId="1" fillId="0" borderId="0" xfId="0" applyFont="1" applyBorder="1" applyAlignment="1">
      <alignment horizontal="center" vertical="center" wrapText="1"/>
    </xf>
    <xf numFmtId="0" fontId="1" fillId="0" borderId="0" xfId="0" applyFont="1"/>
    <xf numFmtId="0" fontId="1" fillId="0" borderId="0" xfId="0" applyFont="1" applyAlignment="1">
      <alignment horizontal="center"/>
    </xf>
    <xf numFmtId="0" fontId="1" fillId="0" borderId="1" xfId="0" applyFont="1" applyBorder="1"/>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0" xfId="0" applyFont="1" applyBorder="1"/>
    <xf numFmtId="0" fontId="1" fillId="0" borderId="1" xfId="0" applyFont="1" applyBorder="1" applyAlignment="1">
      <alignment horizontal="center"/>
    </xf>
    <xf numFmtId="0" fontId="1" fillId="0" borderId="0" xfId="0" applyFont="1" applyBorder="1" applyAlignment="1">
      <alignment horizontal="center" wrapText="1"/>
    </xf>
    <xf numFmtId="0" fontId="1" fillId="0" borderId="0" xfId="0" applyFont="1" applyBorder="1" applyAlignment="1">
      <alignment horizontal="center"/>
    </xf>
    <xf numFmtId="0" fontId="3" fillId="0" borderId="0" xfId="0" applyFont="1" applyAlignment="1">
      <alignment vertical="top"/>
    </xf>
    <xf numFmtId="164"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xf>
    <xf numFmtId="0" fontId="1" fillId="0" borderId="0" xfId="0" applyFont="1" applyAlignment="1">
      <alignment vertical="top" wrapText="1"/>
    </xf>
    <xf numFmtId="0" fontId="1" fillId="0" borderId="0" xfId="0" applyFont="1" applyAlignment="1"/>
    <xf numFmtId="0" fontId="1" fillId="4" borderId="1" xfId="0" applyFont="1" applyFill="1" applyBorder="1" applyAlignment="1">
      <alignment horizontal="center" vertical="center"/>
    </xf>
    <xf numFmtId="0" fontId="3" fillId="0" borderId="0" xfId="0" applyFont="1" applyAlignment="1">
      <alignment vertical="top" wrapText="1"/>
    </xf>
    <xf numFmtId="0" fontId="1" fillId="0" borderId="0" xfId="0" applyFont="1" applyBorder="1" applyAlignment="1"/>
    <xf numFmtId="0" fontId="1" fillId="0" borderId="3" xfId="0" applyFont="1" applyBorder="1" applyAlignment="1">
      <alignment horizontal="center" vertical="center"/>
    </xf>
    <xf numFmtId="0" fontId="3" fillId="0" borderId="0" xfId="0" applyFont="1"/>
    <xf numFmtId="0" fontId="1" fillId="4" borderId="3" xfId="0" applyFont="1" applyFill="1" applyBorder="1" applyAlignment="1">
      <alignment horizontal="center" vertical="center"/>
    </xf>
    <xf numFmtId="0" fontId="1" fillId="4" borderId="1" xfId="0" applyFont="1" applyFill="1" applyBorder="1" applyAlignment="1">
      <alignment horizontal="center"/>
    </xf>
    <xf numFmtId="0" fontId="1" fillId="4" borderId="3" xfId="0" applyFont="1" applyFill="1" applyBorder="1" applyAlignment="1">
      <alignment horizontal="center"/>
    </xf>
    <xf numFmtId="1" fontId="1" fillId="2" borderId="1" xfId="0" applyNumberFormat="1" applyFont="1" applyFill="1" applyBorder="1" applyAlignment="1">
      <alignment horizontal="center"/>
    </xf>
    <xf numFmtId="0" fontId="1" fillId="0" borderId="0" xfId="0" applyFont="1" applyFill="1" applyBorder="1" applyAlignment="1">
      <alignment horizontal="center" vertical="center"/>
    </xf>
    <xf numFmtId="2" fontId="1" fillId="0" borderId="0" xfId="0" applyNumberFormat="1" applyFont="1" applyAlignment="1">
      <alignment horizontal="center"/>
    </xf>
    <xf numFmtId="2" fontId="4" fillId="0" borderId="0" xfId="0" applyNumberFormat="1" applyFont="1" applyAlignment="1">
      <alignment horizontal="center"/>
    </xf>
    <xf numFmtId="0" fontId="5" fillId="0" borderId="0" xfId="0" applyFont="1" applyAlignment="1">
      <alignment horizontal="center" vertical="top" wrapText="1"/>
    </xf>
    <xf numFmtId="0" fontId="5" fillId="0" borderId="1" xfId="0" applyFont="1" applyBorder="1"/>
    <xf numFmtId="0" fontId="5" fillId="0" borderId="1" xfId="0" applyFont="1" applyBorder="1" applyAlignment="1">
      <alignment horizontal="center" vertical="top" wrapText="1"/>
    </xf>
    <xf numFmtId="0" fontId="5" fillId="0" borderId="1" xfId="0" applyFont="1" applyBorder="1" applyAlignment="1">
      <alignment vertical="top" wrapText="1"/>
    </xf>
    <xf numFmtId="0" fontId="0" fillId="0" borderId="0" xfId="0" applyAlignment="1"/>
    <xf numFmtId="0" fontId="2" fillId="0" borderId="5" xfId="0" applyFont="1" applyBorder="1" applyAlignment="1">
      <alignment horizontal="center" vertical="center" textRotation="90"/>
    </xf>
    <xf numFmtId="0" fontId="1" fillId="0" borderId="1" xfId="0"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1" xfId="0" applyFont="1" applyBorder="1" applyAlignment="1">
      <alignment horizontal="center" vertical="center"/>
    </xf>
    <xf numFmtId="0" fontId="1" fillId="0" borderId="0" xfId="0" applyFont="1" applyAlignment="1">
      <alignment horizontal="center"/>
    </xf>
    <xf numFmtId="0" fontId="0" fillId="0" borderId="0" xfId="0" applyAlignment="1">
      <alignment vertical="center"/>
    </xf>
    <xf numFmtId="0" fontId="6" fillId="0" borderId="0" xfId="0" applyFont="1" applyAlignment="1">
      <alignment horizontal="center" vertical="center"/>
    </xf>
    <xf numFmtId="0" fontId="1" fillId="0" borderId="1" xfId="0" applyFont="1" applyBorder="1" applyAlignment="1">
      <alignment vertical="center" wrapText="1"/>
    </xf>
    <xf numFmtId="0" fontId="0" fillId="0" borderId="0" xfId="0" applyBorder="1" applyAlignment="1">
      <alignment wrapText="1"/>
    </xf>
    <xf numFmtId="0" fontId="1" fillId="0" borderId="0" xfId="0" applyFont="1" applyBorder="1" applyAlignment="1">
      <alignment horizontal="center" vertical="center"/>
    </xf>
    <xf numFmtId="0" fontId="0" fillId="0" borderId="0" xfId="0" applyBorder="1" applyAlignment="1">
      <alignment vertical="center"/>
    </xf>
    <xf numFmtId="0" fontId="0" fillId="0" borderId="0" xfId="0" applyBorder="1"/>
    <xf numFmtId="0" fontId="0" fillId="4" borderId="0" xfId="0" applyFill="1" applyBorder="1" applyAlignment="1">
      <alignment vertical="center"/>
    </xf>
    <xf numFmtId="0" fontId="6" fillId="0" borderId="0" xfId="0" applyFont="1" applyAlignment="1">
      <alignment horizontal="left" vertical="center"/>
    </xf>
    <xf numFmtId="0" fontId="0" fillId="0" borderId="0" xfId="0" applyAlignment="1">
      <alignment horizontal="center" vertical="center"/>
    </xf>
    <xf numFmtId="0" fontId="1" fillId="0" borderId="12" xfId="0" applyFont="1" applyBorder="1" applyAlignment="1">
      <alignment horizontal="center" vertical="center" wrapText="1"/>
    </xf>
    <xf numFmtId="0" fontId="1" fillId="0" borderId="0" xfId="0" applyFont="1" applyFill="1" applyAlignment="1">
      <alignment horizontal="center" wrapText="1"/>
    </xf>
    <xf numFmtId="0" fontId="0" fillId="0" borderId="0" xfId="0" applyFill="1"/>
    <xf numFmtId="0" fontId="1" fillId="2" borderId="0" xfId="0" applyFont="1" applyFill="1" applyBorder="1" applyAlignment="1"/>
    <xf numFmtId="0" fontId="6" fillId="0" borderId="0" xfId="0" applyFont="1" applyAlignment="1">
      <alignment vertical="center"/>
    </xf>
    <xf numFmtId="0" fontId="6" fillId="0" borderId="0" xfId="0" applyFont="1" applyAlignment="1">
      <alignment horizontal="left" vertical="center" wrapText="1"/>
    </xf>
    <xf numFmtId="0" fontId="1" fillId="0" borderId="0" xfId="0" applyFont="1" applyAlignment="1">
      <alignment horizontal="center"/>
    </xf>
    <xf numFmtId="0" fontId="2" fillId="0" borderId="4" xfId="0" applyFont="1" applyBorder="1" applyAlignment="1">
      <alignment horizontal="center" vertical="center" textRotation="90"/>
    </xf>
    <xf numFmtId="0" fontId="2" fillId="0" borderId="5" xfId="0" applyFont="1" applyBorder="1" applyAlignment="1">
      <alignment horizontal="center" vertical="center" textRotation="90"/>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0" xfId="0" applyFont="1" applyBorder="1" applyAlignment="1">
      <alignment horizontal="left" vertical="center"/>
    </xf>
    <xf numFmtId="0" fontId="1" fillId="2" borderId="1" xfId="0" applyFont="1" applyFill="1" applyBorder="1" applyAlignment="1">
      <alignment horizontal="center"/>
    </xf>
    <xf numFmtId="0" fontId="2" fillId="0" borderId="6" xfId="0" applyFont="1" applyBorder="1" applyAlignment="1">
      <alignment horizontal="center" vertical="center" textRotation="90"/>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Alignment="1">
      <alignment horizontal="left" vertical="top" wrapText="1"/>
    </xf>
    <xf numFmtId="0" fontId="2" fillId="3" borderId="4" xfId="0" applyFont="1" applyFill="1" applyBorder="1" applyAlignment="1">
      <alignment horizontal="center" vertical="center" textRotation="90" wrapText="1"/>
    </xf>
    <xf numFmtId="0" fontId="2" fillId="3" borderId="5" xfId="0" applyFont="1" applyFill="1" applyBorder="1" applyAlignment="1">
      <alignment horizontal="center" vertical="center" textRotation="90"/>
    </xf>
    <xf numFmtId="0" fontId="1" fillId="0" borderId="1" xfId="0" applyFont="1" applyBorder="1" applyAlignment="1">
      <alignment horizontal="center"/>
    </xf>
    <xf numFmtId="0" fontId="1" fillId="0" borderId="1" xfId="0" applyFont="1" applyBorder="1" applyAlignment="1">
      <alignment horizontal="center" wrapText="1"/>
    </xf>
    <xf numFmtId="0" fontId="6" fillId="0" borderId="0" xfId="0" applyFont="1" applyAlignment="1">
      <alignment horizontal="left" vertical="center"/>
    </xf>
    <xf numFmtId="0" fontId="1"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 xfId="0" applyFont="1" applyBorder="1" applyAlignment="1">
      <alignment horizontal="center" vertical="center" wrapText="1"/>
    </xf>
    <xf numFmtId="0" fontId="1" fillId="4" borderId="2" xfId="0" applyFont="1" applyFill="1" applyBorder="1" applyAlignment="1">
      <alignment horizontal="center"/>
    </xf>
    <xf numFmtId="0" fontId="1" fillId="4" borderId="12" xfId="0" applyFont="1" applyFill="1" applyBorder="1" applyAlignment="1">
      <alignment horizontal="center"/>
    </xf>
    <xf numFmtId="0" fontId="1" fillId="4" borderId="3" xfId="0" applyFont="1" applyFill="1" applyBorder="1" applyAlignment="1">
      <alignment horizontal="center"/>
    </xf>
    <xf numFmtId="0" fontId="1" fillId="4" borderId="2"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0" fillId="0" borderId="0" xfId="0" applyAlignment="1">
      <alignment horizontal="center"/>
    </xf>
    <xf numFmtId="0" fontId="1" fillId="5" borderId="0" xfId="0" applyFont="1" applyFill="1" applyAlignment="1">
      <alignment horizontal="center" wrapText="1"/>
    </xf>
    <xf numFmtId="0" fontId="1" fillId="0" borderId="1" xfId="0" applyFont="1" applyFill="1" applyBorder="1" applyAlignment="1">
      <alignment horizontal="center" wrapText="1"/>
    </xf>
    <xf numFmtId="0" fontId="6" fillId="0" borderId="0" xfId="0" applyFont="1" applyBorder="1" applyAlignment="1">
      <alignment horizontal="center" vertical="center" textRotation="90" wrapText="1"/>
    </xf>
    <xf numFmtId="0" fontId="0" fillId="0" borderId="0" xfId="0" applyBorder="1" applyAlignment="1">
      <alignment horizontal="center" vertical="center" textRotation="90" wrapText="1"/>
    </xf>
    <xf numFmtId="0" fontId="0" fillId="0" borderId="2" xfId="0" applyFont="1" applyBorder="1" applyAlignment="1">
      <alignment horizontal="center" vertical="center" wrapText="1"/>
    </xf>
    <xf numFmtId="0" fontId="0" fillId="0" borderId="12" xfId="0" applyFont="1" applyBorder="1" applyAlignment="1">
      <alignment horizontal="center" vertical="center"/>
    </xf>
    <xf numFmtId="0" fontId="0"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4</xdr:col>
      <xdr:colOff>113994</xdr:colOff>
      <xdr:row>0</xdr:row>
      <xdr:rowOff>48544</xdr:rowOff>
    </xdr:from>
    <xdr:to>
      <xdr:col>6</xdr:col>
      <xdr:colOff>349661</xdr:colOff>
      <xdr:row>0</xdr:row>
      <xdr:rowOff>1134430</xdr:rowOff>
    </xdr:to>
    <xdr:pic>
      <xdr:nvPicPr>
        <xdr:cNvPr id="7" name="Imag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00069" y="48544"/>
          <a:ext cx="1531067" cy="1085886"/>
        </a:xfrm>
        <a:prstGeom prst="rect">
          <a:avLst/>
        </a:prstGeom>
      </xdr:spPr>
    </xdr:pic>
    <xdr:clientData/>
  </xdr:twoCellAnchor>
  <xdr:twoCellAnchor editAs="oneCell">
    <xdr:from>
      <xdr:col>0</xdr:col>
      <xdr:colOff>76200</xdr:colOff>
      <xdr:row>0</xdr:row>
      <xdr:rowOff>0</xdr:rowOff>
    </xdr:from>
    <xdr:to>
      <xdr:col>3</xdr:col>
      <xdr:colOff>636946</xdr:colOff>
      <xdr:row>0</xdr:row>
      <xdr:rowOff>1029314</xdr:rowOff>
    </xdr:to>
    <xdr:pic>
      <xdr:nvPicPr>
        <xdr:cNvPr id="8" name="Image 7" descr="K:\Espace Logopedie\Logopédie\Administration\Charte et image FPSE\fac psy-education50-2.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0"/>
          <a:ext cx="2722921" cy="1029314"/>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7"/>
  <sheetViews>
    <sheetView tabSelected="1" view="pageLayout" zoomScaleNormal="100" workbookViewId="0">
      <selection activeCell="M1" sqref="M1"/>
    </sheetView>
  </sheetViews>
  <sheetFormatPr baseColWidth="10" defaultRowHeight="15" x14ac:dyDescent="0.25"/>
  <cols>
    <col min="1" max="1" width="4.140625" customWidth="1"/>
    <col min="2" max="2" width="16.42578125" customWidth="1"/>
    <col min="3" max="4" width="10.28515625" customWidth="1"/>
    <col min="5" max="5" width="9.28515625" customWidth="1"/>
    <col min="6" max="6" width="9.28515625" style="51" customWidth="1"/>
    <col min="7" max="7" width="6.7109375" style="1" customWidth="1"/>
    <col min="13" max="13" width="14.85546875" customWidth="1"/>
    <col min="21" max="21" width="5.42578125" customWidth="1"/>
    <col min="22" max="22" width="4.85546875" customWidth="1"/>
    <col min="23" max="23" width="12.140625" customWidth="1"/>
    <col min="25" max="25" width="12.85546875" customWidth="1"/>
    <col min="26" max="26" width="12.85546875" bestFit="1" customWidth="1"/>
    <col min="29" max="29" width="12.85546875" bestFit="1" customWidth="1"/>
  </cols>
  <sheetData>
    <row r="1" spans="1:34" ht="104.25" customHeight="1" x14ac:dyDescent="0.25">
      <c r="A1" s="89"/>
      <c r="B1" s="89"/>
      <c r="C1" s="89"/>
      <c r="D1" s="89"/>
      <c r="E1" s="89"/>
      <c r="F1" s="89"/>
      <c r="G1" s="89"/>
      <c r="H1" s="94" t="s">
        <v>112</v>
      </c>
      <c r="I1" s="95"/>
      <c r="J1" s="95"/>
      <c r="K1" s="96"/>
    </row>
    <row r="2" spans="1:34" x14ac:dyDescent="0.25">
      <c r="A2" s="56" t="s">
        <v>106</v>
      </c>
      <c r="B2" s="56"/>
      <c r="C2" s="56"/>
      <c r="D2" s="56"/>
      <c r="E2" s="56"/>
      <c r="F2" s="43"/>
      <c r="L2" s="57" t="s">
        <v>109</v>
      </c>
      <c r="M2" s="57"/>
      <c r="N2" s="57"/>
      <c r="O2" s="57"/>
      <c r="P2" s="57"/>
      <c r="AE2" s="35"/>
      <c r="AF2" s="35"/>
      <c r="AG2" s="35"/>
      <c r="AH2" s="35"/>
    </row>
    <row r="3" spans="1:34" x14ac:dyDescent="0.25">
      <c r="A3" s="56" t="s">
        <v>107</v>
      </c>
      <c r="B3" s="56"/>
      <c r="C3" s="56"/>
      <c r="D3" s="56"/>
      <c r="E3" s="42"/>
      <c r="L3" s="57" t="s">
        <v>110</v>
      </c>
      <c r="M3" s="57"/>
      <c r="N3" s="57"/>
      <c r="O3" s="57"/>
      <c r="P3" s="57"/>
      <c r="AE3" s="35"/>
      <c r="AF3" s="35"/>
      <c r="AG3" s="35"/>
      <c r="AH3" s="35"/>
    </row>
    <row r="4" spans="1:34" x14ac:dyDescent="0.25">
      <c r="A4" s="79" t="s">
        <v>108</v>
      </c>
      <c r="B4" s="79"/>
      <c r="C4" s="79"/>
      <c r="D4" s="79"/>
      <c r="E4" s="79"/>
      <c r="F4" s="79"/>
      <c r="G4" s="79"/>
      <c r="H4" s="79"/>
      <c r="I4" s="50"/>
      <c r="J4" s="50"/>
      <c r="K4" s="50"/>
      <c r="L4" s="57" t="s">
        <v>111</v>
      </c>
      <c r="M4" s="57"/>
      <c r="N4" s="57"/>
      <c r="O4" s="57"/>
      <c r="P4" s="57"/>
      <c r="AE4" s="35"/>
      <c r="AF4" s="35"/>
      <c r="AG4" s="35"/>
      <c r="AH4" s="35"/>
    </row>
    <row r="5" spans="1:34" ht="30" customHeight="1" x14ac:dyDescent="0.25">
      <c r="A5" s="90" t="s">
        <v>21</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35"/>
      <c r="AH5" s="35"/>
    </row>
    <row r="6" spans="1:34" s="54" customFormat="1" ht="30" customHeight="1" x14ac:dyDescent="0.25">
      <c r="A6" s="53"/>
      <c r="B6" s="55" t="s">
        <v>20</v>
      </c>
      <c r="C6" s="55"/>
      <c r="D6" s="55"/>
      <c r="E6" s="55"/>
      <c r="F6" s="55"/>
      <c r="G6" s="55"/>
      <c r="H6" s="55"/>
      <c r="I6" s="55"/>
      <c r="J6" s="55"/>
      <c r="K6" s="55"/>
      <c r="L6" s="55"/>
      <c r="M6" s="55"/>
      <c r="N6" s="55"/>
      <c r="O6" s="55"/>
      <c r="P6" s="55"/>
      <c r="Q6" s="55"/>
      <c r="R6" s="55"/>
      <c r="S6" s="55"/>
      <c r="T6" s="55"/>
      <c r="U6" s="53"/>
      <c r="V6" s="53"/>
      <c r="W6" s="53"/>
      <c r="X6" s="53"/>
      <c r="Y6" s="53"/>
      <c r="Z6" s="53"/>
      <c r="AA6" s="53"/>
      <c r="AB6" s="53"/>
      <c r="AC6" s="53"/>
      <c r="AD6" s="53"/>
      <c r="AE6" s="35"/>
      <c r="AF6" s="35"/>
      <c r="AG6" s="35"/>
      <c r="AH6" s="35"/>
    </row>
    <row r="7" spans="1:34" s="54" customFormat="1" ht="30" customHeight="1" x14ac:dyDescent="0.25">
      <c r="A7" s="53"/>
      <c r="B7" s="53"/>
      <c r="C7" s="53"/>
      <c r="D7" s="53"/>
      <c r="E7" s="53"/>
      <c r="F7" s="53"/>
      <c r="G7" s="53"/>
      <c r="H7" s="91" t="s">
        <v>104</v>
      </c>
      <c r="I7" s="91"/>
      <c r="J7" s="91"/>
      <c r="K7" s="91"/>
      <c r="L7" s="91"/>
      <c r="M7" s="53"/>
      <c r="N7" s="53"/>
      <c r="O7" s="53"/>
      <c r="P7" s="91" t="s">
        <v>105</v>
      </c>
      <c r="Q7" s="91"/>
      <c r="R7" s="91"/>
      <c r="S7" s="91"/>
      <c r="T7" s="91"/>
      <c r="U7" s="53"/>
      <c r="V7" s="53"/>
      <c r="W7" s="53"/>
      <c r="X7" s="53"/>
      <c r="Y7" s="53"/>
      <c r="Z7" s="53"/>
      <c r="AA7" s="53"/>
      <c r="AB7" s="53"/>
      <c r="AC7" s="53"/>
      <c r="AD7" s="53"/>
      <c r="AE7" s="35"/>
      <c r="AF7" s="35"/>
      <c r="AG7" s="35"/>
      <c r="AH7" s="35"/>
    </row>
    <row r="8" spans="1:34" x14ac:dyDescent="0.25">
      <c r="A8" s="3"/>
      <c r="H8" s="66" t="s">
        <v>101</v>
      </c>
      <c r="I8" s="66"/>
      <c r="J8" s="66"/>
      <c r="K8" s="66" t="s">
        <v>102</v>
      </c>
      <c r="L8" s="66"/>
      <c r="M8" s="4"/>
      <c r="N8" s="3"/>
      <c r="O8" s="3"/>
      <c r="P8" s="66" t="s">
        <v>101</v>
      </c>
      <c r="Q8" s="66"/>
      <c r="R8" s="66"/>
      <c r="S8" s="66" t="s">
        <v>102</v>
      </c>
      <c r="T8" s="66"/>
      <c r="U8" s="3"/>
      <c r="V8" s="3"/>
      <c r="W8" s="3"/>
      <c r="X8" s="3"/>
      <c r="Y8" s="3"/>
      <c r="Z8" s="3"/>
      <c r="AA8" s="3"/>
      <c r="AB8" s="3"/>
      <c r="AC8" s="3"/>
      <c r="AD8" s="3"/>
      <c r="AE8" s="35"/>
      <c r="AF8" s="35"/>
      <c r="AG8" s="35"/>
      <c r="AH8" s="35"/>
    </row>
    <row r="9" spans="1:34" ht="48.75" x14ac:dyDescent="0.25">
      <c r="A9" s="5"/>
      <c r="B9" s="37" t="s">
        <v>12</v>
      </c>
      <c r="C9" s="44" t="s">
        <v>81</v>
      </c>
      <c r="D9" s="44" t="s">
        <v>80</v>
      </c>
      <c r="E9" s="44" t="s">
        <v>82</v>
      </c>
      <c r="F9" s="37" t="s">
        <v>100</v>
      </c>
      <c r="G9" s="40" t="s">
        <v>13</v>
      </c>
      <c r="H9" s="7" t="s">
        <v>103</v>
      </c>
      <c r="I9" s="7" t="s">
        <v>98</v>
      </c>
      <c r="J9" s="7" t="s">
        <v>99</v>
      </c>
      <c r="K9" s="7" t="s">
        <v>103</v>
      </c>
      <c r="L9" s="7" t="s">
        <v>99</v>
      </c>
      <c r="M9" s="7" t="s">
        <v>17</v>
      </c>
      <c r="N9" s="37" t="s">
        <v>18</v>
      </c>
      <c r="O9" s="37" t="s">
        <v>19</v>
      </c>
      <c r="P9" s="7" t="s">
        <v>103</v>
      </c>
      <c r="Q9" s="7" t="s">
        <v>98</v>
      </c>
      <c r="R9" s="7" t="s">
        <v>99</v>
      </c>
      <c r="S9" s="7" t="s">
        <v>103</v>
      </c>
      <c r="T9" s="7" t="s">
        <v>99</v>
      </c>
      <c r="U9" s="2"/>
      <c r="V9" s="8"/>
      <c r="W9" s="63" t="s">
        <v>0</v>
      </c>
      <c r="X9" s="64"/>
      <c r="Y9" s="78" t="s">
        <v>89</v>
      </c>
      <c r="Z9" s="78"/>
      <c r="AA9" s="3"/>
      <c r="AB9" s="3"/>
      <c r="AC9" s="3"/>
      <c r="AD9" s="3"/>
      <c r="AE9" s="35"/>
      <c r="AF9" s="35"/>
      <c r="AG9" s="35"/>
    </row>
    <row r="10" spans="1:34" ht="15" customHeight="1" x14ac:dyDescent="0.25">
      <c r="A10" s="75" t="s">
        <v>93</v>
      </c>
      <c r="B10" s="6" t="s">
        <v>26</v>
      </c>
      <c r="C10" s="6">
        <v>384.92</v>
      </c>
      <c r="D10" s="6">
        <v>5</v>
      </c>
      <c r="E10" s="6">
        <v>2</v>
      </c>
      <c r="F10" s="52">
        <v>3</v>
      </c>
      <c r="G10" s="9" t="s">
        <v>14</v>
      </c>
      <c r="H10" s="38"/>
      <c r="I10" s="38"/>
      <c r="J10" s="38"/>
      <c r="K10" s="38"/>
      <c r="L10" s="38"/>
      <c r="M10" s="61" t="s">
        <v>90</v>
      </c>
      <c r="N10" s="61" t="s">
        <v>91</v>
      </c>
      <c r="O10" s="61" t="s">
        <v>88</v>
      </c>
      <c r="P10" s="37"/>
      <c r="Q10" s="37"/>
      <c r="R10" s="37"/>
      <c r="S10" s="37"/>
      <c r="T10" s="39"/>
      <c r="U10" s="10"/>
      <c r="V10" s="8"/>
      <c r="W10" s="63" t="s">
        <v>1</v>
      </c>
      <c r="X10" s="64"/>
      <c r="Y10" s="63" t="s">
        <v>87</v>
      </c>
      <c r="Z10" s="64"/>
      <c r="AA10" s="3"/>
      <c r="AB10" s="3"/>
      <c r="AC10" s="3"/>
      <c r="AD10" s="3"/>
      <c r="AE10" s="35"/>
      <c r="AF10" s="35"/>
      <c r="AG10" s="35"/>
    </row>
    <row r="11" spans="1:34" x14ac:dyDescent="0.25">
      <c r="A11" s="76"/>
      <c r="B11" s="6" t="s">
        <v>27</v>
      </c>
      <c r="C11" s="6">
        <v>19.29</v>
      </c>
      <c r="D11" s="6">
        <v>5</v>
      </c>
      <c r="E11" s="6">
        <v>2</v>
      </c>
      <c r="F11" s="52">
        <v>3</v>
      </c>
      <c r="G11" s="9" t="s">
        <v>14</v>
      </c>
      <c r="H11" s="38"/>
      <c r="I11" s="38"/>
      <c r="J11" s="38"/>
      <c r="K11" s="38"/>
      <c r="L11" s="38"/>
      <c r="M11" s="61"/>
      <c r="N11" s="61"/>
      <c r="O11" s="61"/>
      <c r="P11" s="37"/>
      <c r="Q11" s="37"/>
      <c r="R11" s="37"/>
      <c r="S11" s="37"/>
      <c r="T11" s="38"/>
      <c r="U11" s="11"/>
      <c r="V11" s="8"/>
      <c r="W11" s="63" t="s">
        <v>2</v>
      </c>
      <c r="X11" s="64"/>
      <c r="Y11" s="63"/>
      <c r="Z11" s="64"/>
      <c r="AA11" s="3"/>
      <c r="AB11" s="3"/>
      <c r="AC11" s="3"/>
      <c r="AD11" s="3"/>
      <c r="AE11" s="35"/>
      <c r="AF11" s="35"/>
      <c r="AG11" s="35"/>
    </row>
    <row r="12" spans="1:34" x14ac:dyDescent="0.25">
      <c r="A12" s="76"/>
      <c r="B12" s="6" t="s">
        <v>28</v>
      </c>
      <c r="C12" s="6">
        <v>10.130000000000001</v>
      </c>
      <c r="D12" s="6">
        <v>4</v>
      </c>
      <c r="E12" s="6">
        <v>1</v>
      </c>
      <c r="F12" s="52">
        <v>3</v>
      </c>
      <c r="G12" s="9" t="s">
        <v>14</v>
      </c>
      <c r="H12" s="38"/>
      <c r="I12" s="38"/>
      <c r="J12" s="38"/>
      <c r="K12" s="38"/>
      <c r="L12" s="38"/>
      <c r="M12" s="61"/>
      <c r="N12" s="61"/>
      <c r="O12" s="61"/>
      <c r="P12" s="37"/>
      <c r="Q12" s="37"/>
      <c r="R12" s="37"/>
      <c r="S12" s="37"/>
      <c r="T12" s="38"/>
      <c r="U12" s="11"/>
      <c r="V12" s="8"/>
      <c r="W12" s="63" t="s">
        <v>3</v>
      </c>
      <c r="X12" s="64"/>
      <c r="Y12" s="63"/>
      <c r="Z12" s="64"/>
      <c r="AA12" s="3"/>
      <c r="AB12" s="3"/>
      <c r="AC12" s="3"/>
      <c r="AD12" s="3"/>
      <c r="AE12" s="35"/>
      <c r="AF12" s="35"/>
      <c r="AG12" s="35"/>
    </row>
    <row r="13" spans="1:34" x14ac:dyDescent="0.25">
      <c r="A13" s="76"/>
      <c r="B13" s="6" t="s">
        <v>29</v>
      </c>
      <c r="C13" s="6">
        <v>9.61</v>
      </c>
      <c r="D13" s="6">
        <v>5</v>
      </c>
      <c r="E13" s="6">
        <v>2</v>
      </c>
      <c r="F13" s="52">
        <v>3</v>
      </c>
      <c r="G13" s="9" t="s">
        <v>14</v>
      </c>
      <c r="H13" s="38"/>
      <c r="I13" s="38"/>
      <c r="J13" s="38"/>
      <c r="K13" s="38"/>
      <c r="L13" s="38"/>
      <c r="M13" s="61"/>
      <c r="N13" s="61"/>
      <c r="O13" s="61"/>
      <c r="P13" s="37"/>
      <c r="Q13" s="37"/>
      <c r="R13" s="37"/>
      <c r="S13" s="37"/>
      <c r="T13" s="38"/>
      <c r="U13" s="11"/>
      <c r="V13" s="8"/>
      <c r="W13" s="3"/>
      <c r="X13" s="3"/>
      <c r="Y13" s="3"/>
      <c r="Z13" s="3"/>
      <c r="AA13" s="3"/>
      <c r="AB13" s="3"/>
      <c r="AC13" s="3"/>
      <c r="AD13" s="3"/>
      <c r="AE13" s="35"/>
      <c r="AF13" s="35"/>
      <c r="AG13" s="35"/>
    </row>
    <row r="14" spans="1:34" x14ac:dyDescent="0.25">
      <c r="A14" s="76"/>
      <c r="B14" s="6" t="s">
        <v>30</v>
      </c>
      <c r="C14" s="6">
        <v>30.1</v>
      </c>
      <c r="D14" s="6">
        <v>3</v>
      </c>
      <c r="E14" s="6">
        <v>1</v>
      </c>
      <c r="F14" s="52">
        <v>2</v>
      </c>
      <c r="G14" s="9" t="s">
        <v>14</v>
      </c>
      <c r="H14" s="38"/>
      <c r="I14" s="38"/>
      <c r="J14" s="38"/>
      <c r="K14" s="38"/>
      <c r="L14" s="38"/>
      <c r="M14" s="61"/>
      <c r="N14" s="61"/>
      <c r="O14" s="61"/>
      <c r="P14" s="37"/>
      <c r="Q14" s="37"/>
      <c r="R14" s="37"/>
      <c r="S14" s="37"/>
      <c r="T14" s="38"/>
      <c r="U14" s="11"/>
      <c r="V14" s="8"/>
      <c r="W14" s="3"/>
      <c r="X14" s="3"/>
      <c r="Y14" s="3"/>
      <c r="Z14" s="3"/>
      <c r="AA14" s="3"/>
      <c r="AB14" s="3"/>
      <c r="AC14" s="3"/>
      <c r="AD14" s="3"/>
      <c r="AE14" s="35"/>
      <c r="AF14" s="35"/>
      <c r="AG14" s="35"/>
    </row>
    <row r="15" spans="1:34" x14ac:dyDescent="0.25">
      <c r="A15" s="76"/>
      <c r="B15" s="6" t="s">
        <v>31</v>
      </c>
      <c r="C15" s="6">
        <v>47.71</v>
      </c>
      <c r="D15" s="6">
        <v>3</v>
      </c>
      <c r="E15" s="6">
        <v>1</v>
      </c>
      <c r="F15" s="52">
        <v>2</v>
      </c>
      <c r="G15" s="9" t="s">
        <v>14</v>
      </c>
      <c r="H15" s="38"/>
      <c r="I15" s="38"/>
      <c r="J15" s="38"/>
      <c r="K15" s="38"/>
      <c r="L15" s="38"/>
      <c r="M15" s="61"/>
      <c r="N15" s="61"/>
      <c r="O15" s="61"/>
      <c r="P15" s="37"/>
      <c r="Q15" s="37"/>
      <c r="R15" s="37"/>
      <c r="S15" s="37"/>
      <c r="T15" s="38"/>
      <c r="U15" s="11"/>
      <c r="V15" s="8"/>
      <c r="W15" s="12" t="s">
        <v>4</v>
      </c>
      <c r="X15" s="12"/>
      <c r="Y15" s="12"/>
      <c r="Z15" s="12"/>
      <c r="AA15" s="12"/>
      <c r="AB15" s="3"/>
      <c r="AC15" s="3"/>
      <c r="AD15" s="3"/>
      <c r="AE15" s="3"/>
    </row>
    <row r="16" spans="1:34" x14ac:dyDescent="0.25">
      <c r="A16" s="76"/>
      <c r="B16" s="6" t="s">
        <v>32</v>
      </c>
      <c r="C16" s="6">
        <v>20.67</v>
      </c>
      <c r="D16" s="6">
        <v>4</v>
      </c>
      <c r="E16" s="6">
        <v>2</v>
      </c>
      <c r="F16" s="52">
        <v>2</v>
      </c>
      <c r="G16" s="9" t="s">
        <v>14</v>
      </c>
      <c r="H16" s="38"/>
      <c r="I16" s="38"/>
      <c r="J16" s="38"/>
      <c r="K16" s="38"/>
      <c r="L16" s="38"/>
      <c r="M16" s="61"/>
      <c r="N16" s="61"/>
      <c r="O16" s="61"/>
      <c r="P16" s="37"/>
      <c r="Q16" s="37"/>
      <c r="R16" s="37"/>
      <c r="S16" s="37"/>
      <c r="T16" s="37"/>
      <c r="U16" s="2"/>
      <c r="V16" s="8"/>
      <c r="W16" s="74" t="s">
        <v>76</v>
      </c>
      <c r="X16" s="74"/>
      <c r="Y16" s="74"/>
      <c r="Z16" s="74"/>
      <c r="AA16" s="74"/>
      <c r="AB16" s="74"/>
      <c r="AC16" s="74"/>
      <c r="AD16" s="74"/>
      <c r="AE16" s="74"/>
      <c r="AF16" s="74"/>
    </row>
    <row r="17" spans="1:32" x14ac:dyDescent="0.25">
      <c r="A17" s="76"/>
      <c r="B17" s="6" t="s">
        <v>33</v>
      </c>
      <c r="C17" s="6">
        <v>5.93</v>
      </c>
      <c r="D17" s="6">
        <v>4</v>
      </c>
      <c r="E17" s="6">
        <v>2</v>
      </c>
      <c r="F17" s="52">
        <v>3</v>
      </c>
      <c r="G17" s="9" t="s">
        <v>14</v>
      </c>
      <c r="H17" s="38"/>
      <c r="I17" s="38"/>
      <c r="J17" s="38"/>
      <c r="K17" s="38"/>
      <c r="L17" s="38"/>
      <c r="M17" s="61"/>
      <c r="N17" s="61"/>
      <c r="O17" s="61"/>
      <c r="P17" s="37"/>
      <c r="Q17" s="37"/>
      <c r="R17" s="37"/>
      <c r="S17" s="37"/>
      <c r="T17" s="37"/>
      <c r="U17" s="2"/>
      <c r="V17" s="8"/>
      <c r="W17" s="74"/>
      <c r="X17" s="74"/>
      <c r="Y17" s="74"/>
      <c r="Z17" s="74"/>
      <c r="AA17" s="74"/>
      <c r="AB17" s="74"/>
      <c r="AC17" s="74"/>
      <c r="AD17" s="74"/>
      <c r="AE17" s="74"/>
      <c r="AF17" s="74"/>
    </row>
    <row r="18" spans="1:32" x14ac:dyDescent="0.25">
      <c r="A18" s="76"/>
      <c r="B18" s="6" t="s">
        <v>34</v>
      </c>
      <c r="C18" s="6">
        <v>46.91</v>
      </c>
      <c r="D18" s="6">
        <v>4</v>
      </c>
      <c r="E18" s="6">
        <v>1</v>
      </c>
      <c r="F18" s="52">
        <v>3</v>
      </c>
      <c r="G18" s="9" t="s">
        <v>14</v>
      </c>
      <c r="H18" s="38"/>
      <c r="I18" s="38"/>
      <c r="J18" s="38"/>
      <c r="K18" s="38"/>
      <c r="L18" s="38"/>
      <c r="M18" s="61"/>
      <c r="N18" s="61"/>
      <c r="O18" s="61"/>
      <c r="P18" s="37"/>
      <c r="Q18" s="37"/>
      <c r="R18" s="37"/>
      <c r="S18" s="37"/>
      <c r="T18" s="37"/>
      <c r="U18" s="2"/>
      <c r="V18" s="8"/>
      <c r="W18" s="74"/>
      <c r="X18" s="74"/>
      <c r="Y18" s="74"/>
      <c r="Z18" s="74"/>
      <c r="AA18" s="74"/>
      <c r="AB18" s="74"/>
      <c r="AC18" s="74"/>
      <c r="AD18" s="74"/>
      <c r="AE18" s="74"/>
      <c r="AF18" s="74"/>
    </row>
    <row r="19" spans="1:32" x14ac:dyDescent="0.25">
      <c r="A19" s="76"/>
      <c r="B19" s="6" t="s">
        <v>35</v>
      </c>
      <c r="C19" s="6">
        <v>39.78</v>
      </c>
      <c r="D19" s="6">
        <v>4</v>
      </c>
      <c r="E19" s="6">
        <v>1</v>
      </c>
      <c r="F19" s="52">
        <v>2</v>
      </c>
      <c r="G19" s="9" t="s">
        <v>14</v>
      </c>
      <c r="H19" s="38"/>
      <c r="I19" s="38"/>
      <c r="J19" s="38"/>
      <c r="K19" s="38"/>
      <c r="L19" s="38"/>
      <c r="M19" s="61"/>
      <c r="N19" s="61"/>
      <c r="O19" s="61"/>
      <c r="P19" s="37"/>
      <c r="Q19" s="37"/>
      <c r="R19" s="37"/>
      <c r="S19" s="37"/>
      <c r="T19" s="37"/>
      <c r="U19" s="2"/>
      <c r="V19" s="8"/>
      <c r="W19" s="74"/>
      <c r="X19" s="74"/>
      <c r="Y19" s="74"/>
      <c r="Z19" s="74"/>
      <c r="AA19" s="74"/>
      <c r="AB19" s="74"/>
      <c r="AC19" s="74"/>
      <c r="AD19" s="74"/>
      <c r="AE19" s="74"/>
      <c r="AF19" s="74"/>
    </row>
    <row r="20" spans="1:32" x14ac:dyDescent="0.25">
      <c r="A20" s="5"/>
      <c r="B20" s="6"/>
      <c r="C20" s="13">
        <f>AVERAGE(C10:C19)</f>
        <v>61.504999999999995</v>
      </c>
      <c r="D20" s="13">
        <f>AVERAGE(D10:D19)</f>
        <v>4.0999999999999996</v>
      </c>
      <c r="E20" s="13">
        <f>AVERAGE(E10:E19)</f>
        <v>1.5</v>
      </c>
      <c r="F20" s="13">
        <f>AVERAGE(F10:F19)</f>
        <v>2.6</v>
      </c>
      <c r="G20" s="9"/>
      <c r="H20" s="14"/>
      <c r="I20" s="14">
        <f>SUM(I10:I19)</f>
        <v>0</v>
      </c>
      <c r="J20" s="14">
        <f t="shared" ref="J20" si="0">SUM(J10:J19)</f>
        <v>0</v>
      </c>
      <c r="K20" s="14">
        <f>SUM(K10:K19)</f>
        <v>0</v>
      </c>
      <c r="L20" s="14">
        <f t="shared" ref="L20" si="1">SUM(L10:L19)</f>
        <v>0</v>
      </c>
      <c r="M20" s="86"/>
      <c r="N20" s="87"/>
      <c r="O20" s="88"/>
      <c r="P20" s="14"/>
      <c r="Q20" s="14">
        <f>SUM(Q10:Q19)</f>
        <v>0</v>
      </c>
      <c r="R20" s="14">
        <f t="shared" ref="R20" si="2">SUM(R10:R19)</f>
        <v>0</v>
      </c>
      <c r="S20" s="14">
        <f>SUM(S10:S19)</f>
        <v>0</v>
      </c>
      <c r="T20" s="14">
        <f t="shared" ref="T20" si="3">SUM(T10:T19)</f>
        <v>0</v>
      </c>
      <c r="U20" s="8"/>
      <c r="V20" s="8"/>
      <c r="W20" s="15" t="s">
        <v>5</v>
      </c>
      <c r="X20" s="65" t="s">
        <v>92</v>
      </c>
      <c r="Y20" s="65"/>
      <c r="Z20" s="65"/>
      <c r="AA20" s="65"/>
      <c r="AB20" s="3"/>
      <c r="AC20" s="3"/>
      <c r="AD20" s="3"/>
      <c r="AE20" s="3"/>
      <c r="AF20" s="3"/>
    </row>
    <row r="21" spans="1:32" x14ac:dyDescent="0.25">
      <c r="A21" s="60" t="s">
        <v>77</v>
      </c>
      <c r="B21" s="6" t="s">
        <v>36</v>
      </c>
      <c r="C21" s="6">
        <v>238.65</v>
      </c>
      <c r="D21" s="6">
        <v>5</v>
      </c>
      <c r="E21" s="6">
        <v>2</v>
      </c>
      <c r="F21" s="40">
        <v>3</v>
      </c>
      <c r="G21" s="9" t="s">
        <v>15</v>
      </c>
      <c r="H21" s="9"/>
      <c r="I21" s="38"/>
      <c r="J21" s="38"/>
      <c r="K21" s="38"/>
      <c r="L21" s="38"/>
      <c r="M21" s="61" t="s">
        <v>94</v>
      </c>
      <c r="N21" s="62"/>
      <c r="O21" s="62"/>
      <c r="P21" s="40"/>
      <c r="Q21" s="40"/>
      <c r="R21" s="40"/>
      <c r="S21" s="40"/>
      <c r="T21" s="9"/>
      <c r="U21" s="3"/>
      <c r="V21" s="3"/>
      <c r="W21" s="16" t="s">
        <v>6</v>
      </c>
      <c r="X21" s="3"/>
      <c r="Y21" s="3"/>
      <c r="Z21" s="3"/>
      <c r="AA21" s="3"/>
      <c r="AB21" s="3"/>
      <c r="AC21" s="3"/>
      <c r="AD21" s="3"/>
      <c r="AE21" s="3"/>
      <c r="AF21" s="3"/>
    </row>
    <row r="22" spans="1:32" x14ac:dyDescent="0.25">
      <c r="A22" s="60"/>
      <c r="B22" s="6" t="s">
        <v>37</v>
      </c>
      <c r="C22" s="6">
        <v>19.27</v>
      </c>
      <c r="D22" s="6">
        <v>5</v>
      </c>
      <c r="E22" s="6">
        <v>2</v>
      </c>
      <c r="F22" s="40">
        <v>3</v>
      </c>
      <c r="G22" s="9" t="s">
        <v>15</v>
      </c>
      <c r="H22" s="9"/>
      <c r="I22" s="38"/>
      <c r="J22" s="38"/>
      <c r="K22" s="38"/>
      <c r="L22" s="38"/>
      <c r="M22" s="62"/>
      <c r="N22" s="62"/>
      <c r="O22" s="62"/>
      <c r="P22" s="40"/>
      <c r="Q22" s="40"/>
      <c r="R22" s="40"/>
      <c r="S22" s="40"/>
      <c r="T22" s="9"/>
      <c r="U22" s="3"/>
      <c r="V22" s="3"/>
      <c r="W22" s="31"/>
      <c r="X22" s="32" t="s">
        <v>24</v>
      </c>
      <c r="Y22" s="32" t="s">
        <v>25</v>
      </c>
      <c r="Z22" s="3"/>
      <c r="AA22" s="3"/>
      <c r="AB22" s="3"/>
      <c r="AC22" s="3"/>
      <c r="AD22" s="3"/>
      <c r="AE22" s="3"/>
      <c r="AF22" s="3"/>
    </row>
    <row r="23" spans="1:32" x14ac:dyDescent="0.25">
      <c r="A23" s="60"/>
      <c r="B23" s="6" t="s">
        <v>38</v>
      </c>
      <c r="C23" s="6">
        <v>12</v>
      </c>
      <c r="D23" s="6">
        <v>4</v>
      </c>
      <c r="E23" s="6">
        <v>1</v>
      </c>
      <c r="F23" s="40">
        <v>3</v>
      </c>
      <c r="G23" s="9" t="s">
        <v>15</v>
      </c>
      <c r="H23" s="9"/>
      <c r="I23" s="38"/>
      <c r="J23" s="38"/>
      <c r="K23" s="38"/>
      <c r="L23" s="38"/>
      <c r="M23" s="62"/>
      <c r="N23" s="62"/>
      <c r="O23" s="62"/>
      <c r="P23" s="40"/>
      <c r="Q23" s="40"/>
      <c r="R23" s="40"/>
      <c r="S23" s="40"/>
      <c r="T23" s="9"/>
      <c r="U23" s="3"/>
      <c r="V23" s="3"/>
      <c r="W23" s="33" t="s">
        <v>22</v>
      </c>
      <c r="X23" s="32"/>
      <c r="Y23" s="32"/>
      <c r="Z23" s="3"/>
      <c r="AA23" s="3"/>
      <c r="AB23" s="3"/>
      <c r="AC23" s="3"/>
      <c r="AD23" s="3"/>
      <c r="AE23" s="3"/>
      <c r="AF23" s="3"/>
    </row>
    <row r="24" spans="1:32" x14ac:dyDescent="0.25">
      <c r="A24" s="60"/>
      <c r="B24" s="6" t="s">
        <v>39</v>
      </c>
      <c r="C24" s="6">
        <v>6.31</v>
      </c>
      <c r="D24" s="6">
        <v>5</v>
      </c>
      <c r="E24" s="6">
        <v>2</v>
      </c>
      <c r="F24" s="40">
        <v>3</v>
      </c>
      <c r="G24" s="9" t="s">
        <v>15</v>
      </c>
      <c r="H24" s="9"/>
      <c r="I24" s="38"/>
      <c r="J24" s="38"/>
      <c r="K24" s="38"/>
      <c r="L24" s="38"/>
      <c r="M24" s="62"/>
      <c r="N24" s="62"/>
      <c r="O24" s="62"/>
      <c r="P24" s="40"/>
      <c r="Q24" s="40"/>
      <c r="R24" s="40"/>
      <c r="S24" s="40"/>
      <c r="T24" s="9"/>
      <c r="U24" s="3"/>
      <c r="V24" s="3"/>
      <c r="W24" s="32" t="s">
        <v>23</v>
      </c>
      <c r="X24" s="34"/>
      <c r="Y24" s="34"/>
      <c r="Z24" s="17"/>
      <c r="AA24" s="17"/>
      <c r="AB24" s="17"/>
      <c r="AC24" s="3"/>
      <c r="AD24" s="3"/>
      <c r="AE24" s="3"/>
      <c r="AF24" s="3"/>
    </row>
    <row r="25" spans="1:32" x14ac:dyDescent="0.25">
      <c r="A25" s="60"/>
      <c r="B25" s="6" t="s">
        <v>40</v>
      </c>
      <c r="C25" s="6">
        <v>36.32</v>
      </c>
      <c r="D25" s="6">
        <v>3</v>
      </c>
      <c r="E25" s="6">
        <v>1</v>
      </c>
      <c r="F25" s="40">
        <v>2</v>
      </c>
      <c r="G25" s="9" t="s">
        <v>15</v>
      </c>
      <c r="H25" s="9"/>
      <c r="I25" s="38"/>
      <c r="J25" s="38"/>
      <c r="K25" s="38"/>
      <c r="L25" s="38"/>
      <c r="M25" s="62"/>
      <c r="N25" s="62"/>
      <c r="O25" s="62"/>
      <c r="P25" s="40"/>
      <c r="Q25" s="40"/>
      <c r="R25" s="40"/>
      <c r="S25" s="40"/>
      <c r="T25" s="9"/>
      <c r="U25" s="8"/>
      <c r="V25" s="8"/>
      <c r="W25" s="18"/>
      <c r="X25" s="18"/>
      <c r="Y25" s="18"/>
      <c r="Z25" s="18"/>
      <c r="AA25" s="18"/>
      <c r="AB25" s="18"/>
      <c r="AC25" s="18"/>
      <c r="AD25" s="18"/>
      <c r="AE25" s="18"/>
      <c r="AF25" s="18"/>
    </row>
    <row r="26" spans="1:32" x14ac:dyDescent="0.25">
      <c r="A26" s="60"/>
      <c r="B26" s="6" t="s">
        <v>41</v>
      </c>
      <c r="C26" s="6">
        <v>176.57</v>
      </c>
      <c r="D26" s="6">
        <v>3</v>
      </c>
      <c r="E26" s="6">
        <v>1</v>
      </c>
      <c r="F26" s="40">
        <v>2</v>
      </c>
      <c r="G26" s="9" t="s">
        <v>15</v>
      </c>
      <c r="H26" s="9"/>
      <c r="I26" s="38"/>
      <c r="J26" s="38"/>
      <c r="K26" s="38"/>
      <c r="L26" s="38"/>
      <c r="M26" s="62"/>
      <c r="N26" s="62"/>
      <c r="O26" s="62"/>
      <c r="P26" s="40"/>
      <c r="Q26" s="40"/>
      <c r="R26" s="40"/>
      <c r="S26" s="40"/>
      <c r="T26" s="9"/>
      <c r="U26" s="8"/>
      <c r="V26" s="8"/>
      <c r="W26" s="18"/>
      <c r="X26" s="18"/>
      <c r="Y26" s="18"/>
      <c r="Z26" s="18"/>
      <c r="AA26" s="18"/>
      <c r="AB26" s="18"/>
      <c r="AC26" s="18"/>
      <c r="AD26" s="18"/>
      <c r="AE26" s="18"/>
      <c r="AF26" s="18"/>
    </row>
    <row r="27" spans="1:32" x14ac:dyDescent="0.25">
      <c r="A27" s="60"/>
      <c r="B27" s="6" t="s">
        <v>42</v>
      </c>
      <c r="C27" s="6">
        <v>10.24</v>
      </c>
      <c r="D27" s="6">
        <v>4</v>
      </c>
      <c r="E27" s="6">
        <v>2</v>
      </c>
      <c r="F27" s="40">
        <v>2</v>
      </c>
      <c r="G27" s="9" t="s">
        <v>15</v>
      </c>
      <c r="H27" s="9"/>
      <c r="I27" s="38"/>
      <c r="J27" s="38"/>
      <c r="K27" s="38"/>
      <c r="L27" s="38"/>
      <c r="M27" s="62"/>
      <c r="N27" s="62"/>
      <c r="O27" s="62"/>
      <c r="P27" s="40"/>
      <c r="Q27" s="40"/>
      <c r="R27" s="40"/>
      <c r="S27" s="40"/>
      <c r="T27" s="9"/>
      <c r="U27" s="8"/>
      <c r="V27" s="8"/>
      <c r="W27" s="18"/>
      <c r="X27" s="18"/>
      <c r="Y27" s="18"/>
      <c r="Z27" s="18"/>
      <c r="AA27" s="18"/>
      <c r="AB27" s="18"/>
      <c r="AC27" s="18"/>
      <c r="AD27" s="18"/>
      <c r="AE27" s="18"/>
      <c r="AF27" s="18"/>
    </row>
    <row r="28" spans="1:32" x14ac:dyDescent="0.25">
      <c r="A28" s="60"/>
      <c r="B28" s="19" t="s">
        <v>43</v>
      </c>
      <c r="C28" s="6">
        <v>35.58</v>
      </c>
      <c r="D28" s="6">
        <v>4</v>
      </c>
      <c r="E28" s="6">
        <v>2</v>
      </c>
      <c r="F28" s="40">
        <v>2</v>
      </c>
      <c r="G28" s="9" t="s">
        <v>15</v>
      </c>
      <c r="H28" s="9"/>
      <c r="I28" s="38"/>
      <c r="J28" s="38"/>
      <c r="K28" s="38"/>
      <c r="L28" s="38"/>
      <c r="M28" s="62"/>
      <c r="N28" s="62"/>
      <c r="O28" s="62"/>
      <c r="P28" s="40"/>
      <c r="Q28" s="40"/>
      <c r="R28" s="40"/>
      <c r="S28" s="40"/>
      <c r="T28" s="9"/>
      <c r="U28" s="8"/>
      <c r="V28" s="8"/>
      <c r="W28" s="20" t="s">
        <v>7</v>
      </c>
      <c r="X28" s="18"/>
      <c r="Y28" s="18"/>
      <c r="Z28" s="18"/>
      <c r="AA28" s="18"/>
      <c r="AB28" s="18"/>
      <c r="AC28" s="18"/>
      <c r="AD28" s="18"/>
      <c r="AE28" s="18"/>
      <c r="AF28" s="18"/>
    </row>
    <row r="29" spans="1:32" x14ac:dyDescent="0.25">
      <c r="A29" s="60"/>
      <c r="B29" s="6" t="s">
        <v>44</v>
      </c>
      <c r="C29" s="6">
        <v>44.43</v>
      </c>
      <c r="D29" s="6">
        <v>4</v>
      </c>
      <c r="E29" s="6">
        <v>1</v>
      </c>
      <c r="F29" s="40">
        <v>2</v>
      </c>
      <c r="G29" s="9" t="s">
        <v>15</v>
      </c>
      <c r="H29" s="9"/>
      <c r="I29" s="38"/>
      <c r="J29" s="38"/>
      <c r="K29" s="38"/>
      <c r="L29" s="38"/>
      <c r="M29" s="62"/>
      <c r="N29" s="62"/>
      <c r="O29" s="62"/>
      <c r="P29" s="40"/>
      <c r="Q29" s="40"/>
      <c r="R29" s="40"/>
      <c r="S29" s="40"/>
      <c r="T29" s="9"/>
      <c r="U29" s="8"/>
      <c r="V29" s="8"/>
      <c r="W29" s="58"/>
      <c r="X29" s="58"/>
      <c r="Y29" s="58"/>
      <c r="Z29" s="58"/>
      <c r="AA29" s="58"/>
      <c r="AB29" s="58"/>
      <c r="AC29" s="58"/>
      <c r="AD29" s="58"/>
      <c r="AE29" s="58"/>
      <c r="AF29" s="58"/>
    </row>
    <row r="30" spans="1:32" x14ac:dyDescent="0.25">
      <c r="A30" s="67"/>
      <c r="B30" s="6" t="s">
        <v>45</v>
      </c>
      <c r="C30" s="6">
        <v>37.72</v>
      </c>
      <c r="D30" s="6">
        <v>4</v>
      </c>
      <c r="E30" s="6">
        <v>1</v>
      </c>
      <c r="F30" s="40">
        <v>3</v>
      </c>
      <c r="G30" s="9" t="s">
        <v>15</v>
      </c>
      <c r="H30" s="9"/>
      <c r="I30" s="38"/>
      <c r="J30" s="38"/>
      <c r="K30" s="38"/>
      <c r="L30" s="38"/>
      <c r="M30" s="62"/>
      <c r="N30" s="62"/>
      <c r="O30" s="62"/>
      <c r="P30" s="40"/>
      <c r="Q30" s="40"/>
      <c r="R30" s="40"/>
      <c r="S30" s="40"/>
      <c r="T30" s="9"/>
      <c r="U30" s="8"/>
      <c r="V30" s="8"/>
      <c r="W30" s="58"/>
      <c r="X30" s="58"/>
      <c r="Y30" s="58"/>
      <c r="Z30" s="58"/>
      <c r="AA30" s="58"/>
      <c r="AB30" s="58"/>
      <c r="AC30" s="58"/>
      <c r="AD30" s="58"/>
      <c r="AE30" s="58"/>
      <c r="AF30" s="58"/>
    </row>
    <row r="31" spans="1:32" x14ac:dyDescent="0.25">
      <c r="A31" s="5"/>
      <c r="B31" s="5"/>
      <c r="C31" s="13">
        <f>AVERAGE(C21:C30)</f>
        <v>61.709000000000003</v>
      </c>
      <c r="D31" s="13">
        <f>AVERAGE(D21:D30)</f>
        <v>4.0999999999999996</v>
      </c>
      <c r="E31" s="13">
        <f>AVERAGE(E21:E30)</f>
        <v>1.5</v>
      </c>
      <c r="F31" s="13">
        <f>AVERAGE(F21:F30)</f>
        <v>2.5</v>
      </c>
      <c r="G31" s="9"/>
      <c r="H31" s="14"/>
      <c r="I31" s="14">
        <f>SUM(I21:I30)</f>
        <v>0</v>
      </c>
      <c r="J31" s="14">
        <f t="shared" ref="J31" si="4">SUM(J21:J30)</f>
        <v>0</v>
      </c>
      <c r="K31" s="14">
        <f>SUM(K21:K30)</f>
        <v>0</v>
      </c>
      <c r="L31" s="14">
        <f t="shared" ref="L31" si="5">SUM(L21:L30)</f>
        <v>0</v>
      </c>
      <c r="M31" s="83"/>
      <c r="N31" s="84"/>
      <c r="O31" s="85"/>
      <c r="P31" s="14"/>
      <c r="Q31" s="14">
        <f>SUM(Q21:Q30)</f>
        <v>0</v>
      </c>
      <c r="R31" s="14">
        <f t="shared" ref="R31" si="6">SUM(R21:R30)</f>
        <v>0</v>
      </c>
      <c r="S31" s="14">
        <f>SUM(S21:S30)</f>
        <v>0</v>
      </c>
      <c r="T31" s="14">
        <f t="shared" ref="T31" si="7">SUM(T21:T30)</f>
        <v>0</v>
      </c>
      <c r="U31" s="8"/>
      <c r="V31" s="8"/>
      <c r="W31" s="58"/>
      <c r="X31" s="58"/>
      <c r="Y31" s="58"/>
      <c r="Z31" s="58"/>
      <c r="AA31" s="58"/>
      <c r="AB31" s="58"/>
      <c r="AC31" s="58"/>
      <c r="AD31" s="58"/>
      <c r="AE31" s="58"/>
      <c r="AF31" s="58"/>
    </row>
    <row r="32" spans="1:32" x14ac:dyDescent="0.25">
      <c r="A32" s="59" t="s">
        <v>78</v>
      </c>
      <c r="B32" s="6" t="s">
        <v>46</v>
      </c>
      <c r="C32" s="6">
        <v>85.59</v>
      </c>
      <c r="D32" s="6">
        <v>5</v>
      </c>
      <c r="E32" s="6">
        <v>2</v>
      </c>
      <c r="F32" s="40">
        <v>3</v>
      </c>
      <c r="G32" s="9" t="s">
        <v>16</v>
      </c>
      <c r="H32" s="9"/>
      <c r="I32" s="38"/>
      <c r="J32" s="38"/>
      <c r="K32" s="38"/>
      <c r="L32" s="38"/>
      <c r="M32" s="61" t="s">
        <v>95</v>
      </c>
      <c r="N32" s="62"/>
      <c r="O32" s="62"/>
      <c r="P32" s="40"/>
      <c r="Q32" s="40"/>
      <c r="R32" s="40"/>
      <c r="S32" s="40"/>
      <c r="T32" s="9"/>
      <c r="U32" s="8"/>
      <c r="V32" s="8"/>
      <c r="W32" s="58"/>
      <c r="X32" s="58"/>
      <c r="Y32" s="58"/>
      <c r="Z32" s="58"/>
      <c r="AA32" s="58"/>
      <c r="AB32" s="58"/>
      <c r="AC32" s="58"/>
      <c r="AD32" s="58"/>
      <c r="AE32" s="58"/>
      <c r="AF32" s="58"/>
    </row>
    <row r="33" spans="1:32" x14ac:dyDescent="0.25">
      <c r="A33" s="60"/>
      <c r="B33" s="6" t="s">
        <v>47</v>
      </c>
      <c r="C33" s="6">
        <v>146.86000000000001</v>
      </c>
      <c r="D33" s="6">
        <v>3</v>
      </c>
      <c r="E33" s="6">
        <v>1</v>
      </c>
      <c r="F33" s="40">
        <v>2</v>
      </c>
      <c r="G33" s="9" t="s">
        <v>16</v>
      </c>
      <c r="H33" s="9"/>
      <c r="I33" s="38"/>
      <c r="J33" s="38"/>
      <c r="K33" s="38"/>
      <c r="L33" s="38"/>
      <c r="M33" s="62"/>
      <c r="N33" s="62"/>
      <c r="O33" s="62"/>
      <c r="P33" s="40"/>
      <c r="Q33" s="40"/>
      <c r="R33" s="40"/>
      <c r="S33" s="40"/>
      <c r="T33" s="9"/>
      <c r="U33" s="8"/>
      <c r="V33" s="8"/>
      <c r="W33" s="58"/>
      <c r="X33" s="58"/>
      <c r="Y33" s="58"/>
      <c r="Z33" s="58"/>
      <c r="AA33" s="58"/>
      <c r="AB33" s="58"/>
      <c r="AC33" s="58"/>
      <c r="AD33" s="58"/>
      <c r="AE33" s="58"/>
      <c r="AF33" s="58"/>
    </row>
    <row r="34" spans="1:32" x14ac:dyDescent="0.25">
      <c r="A34" s="60"/>
      <c r="B34" s="6" t="s">
        <v>48</v>
      </c>
      <c r="C34" s="6">
        <v>184.99</v>
      </c>
      <c r="D34" s="6">
        <v>3</v>
      </c>
      <c r="E34" s="6">
        <v>1</v>
      </c>
      <c r="F34" s="40">
        <v>2</v>
      </c>
      <c r="G34" s="9" t="s">
        <v>16</v>
      </c>
      <c r="H34" s="9"/>
      <c r="I34" s="38"/>
      <c r="J34" s="38"/>
      <c r="K34" s="38"/>
      <c r="L34" s="38"/>
      <c r="M34" s="62"/>
      <c r="N34" s="62"/>
      <c r="O34" s="62"/>
      <c r="P34" s="40"/>
      <c r="Q34" s="40"/>
      <c r="R34" s="40"/>
      <c r="S34" s="40"/>
      <c r="T34" s="9"/>
      <c r="U34" s="21"/>
      <c r="V34" s="8"/>
      <c r="W34" s="58"/>
      <c r="X34" s="58"/>
      <c r="Y34" s="58"/>
      <c r="Z34" s="58"/>
      <c r="AA34" s="58"/>
      <c r="AB34" s="58"/>
      <c r="AC34" s="58"/>
      <c r="AD34" s="58"/>
      <c r="AE34" s="58"/>
      <c r="AF34" s="58"/>
    </row>
    <row r="35" spans="1:32" x14ac:dyDescent="0.25">
      <c r="A35" s="60"/>
      <c r="B35" s="6" t="s">
        <v>49</v>
      </c>
      <c r="C35" s="6">
        <v>123.34</v>
      </c>
      <c r="D35" s="6">
        <v>5</v>
      </c>
      <c r="E35" s="6">
        <v>2</v>
      </c>
      <c r="F35" s="40">
        <v>3</v>
      </c>
      <c r="G35" s="9" t="s">
        <v>16</v>
      </c>
      <c r="H35" s="9"/>
      <c r="I35" s="38"/>
      <c r="J35" s="38"/>
      <c r="K35" s="38"/>
      <c r="L35" s="38"/>
      <c r="M35" s="62"/>
      <c r="N35" s="62"/>
      <c r="O35" s="62"/>
      <c r="P35" s="40"/>
      <c r="Q35" s="40"/>
      <c r="R35" s="40"/>
      <c r="S35" s="40"/>
      <c r="T35" s="9"/>
      <c r="U35" s="21"/>
      <c r="V35" s="8"/>
      <c r="W35" s="58"/>
      <c r="X35" s="58"/>
      <c r="Y35" s="58"/>
      <c r="Z35" s="58"/>
      <c r="AA35" s="58"/>
      <c r="AB35" s="58"/>
      <c r="AC35" s="58"/>
      <c r="AD35" s="58"/>
      <c r="AE35" s="58"/>
      <c r="AF35" s="58"/>
    </row>
    <row r="36" spans="1:32" x14ac:dyDescent="0.25">
      <c r="A36" s="60"/>
      <c r="B36" s="6" t="s">
        <v>50</v>
      </c>
      <c r="C36" s="6">
        <v>25.64</v>
      </c>
      <c r="D36" s="6">
        <v>7</v>
      </c>
      <c r="E36" s="6">
        <v>2</v>
      </c>
      <c r="F36" s="40">
        <v>4</v>
      </c>
      <c r="G36" s="9" t="s">
        <v>16</v>
      </c>
      <c r="H36" s="9"/>
      <c r="I36" s="38"/>
      <c r="J36" s="38"/>
      <c r="K36" s="38"/>
      <c r="L36" s="38"/>
      <c r="M36" s="62"/>
      <c r="N36" s="62"/>
      <c r="O36" s="62"/>
      <c r="P36" s="40"/>
      <c r="Q36" s="40"/>
      <c r="R36" s="40"/>
      <c r="S36" s="40"/>
      <c r="T36" s="9"/>
      <c r="U36" s="8"/>
      <c r="V36" s="8"/>
      <c r="W36" s="58"/>
      <c r="X36" s="58"/>
      <c r="Y36" s="58"/>
      <c r="Z36" s="58"/>
      <c r="AA36" s="58"/>
      <c r="AB36" s="58"/>
      <c r="AC36" s="58"/>
      <c r="AD36" s="58"/>
      <c r="AE36" s="58"/>
      <c r="AF36" s="58"/>
    </row>
    <row r="37" spans="1:32" x14ac:dyDescent="0.25">
      <c r="A37" s="60"/>
      <c r="B37" s="6" t="s">
        <v>51</v>
      </c>
      <c r="C37" s="6">
        <v>13.69</v>
      </c>
      <c r="D37" s="6">
        <v>3</v>
      </c>
      <c r="E37" s="6">
        <v>1</v>
      </c>
      <c r="F37" s="40">
        <v>2</v>
      </c>
      <c r="G37" s="9" t="s">
        <v>16</v>
      </c>
      <c r="H37" s="9"/>
      <c r="I37" s="38"/>
      <c r="J37" s="38"/>
      <c r="K37" s="38"/>
      <c r="L37" s="38"/>
      <c r="M37" s="62"/>
      <c r="N37" s="62"/>
      <c r="O37" s="62"/>
      <c r="P37" s="40"/>
      <c r="Q37" s="40"/>
      <c r="R37" s="40"/>
      <c r="S37" s="40"/>
      <c r="T37" s="9"/>
      <c r="U37" s="8"/>
      <c r="V37" s="8"/>
      <c r="W37" s="58"/>
      <c r="X37" s="58"/>
      <c r="Y37" s="58"/>
      <c r="Z37" s="58"/>
      <c r="AA37" s="58"/>
      <c r="AB37" s="58"/>
      <c r="AC37" s="58"/>
      <c r="AD37" s="58"/>
      <c r="AE37" s="58"/>
      <c r="AF37" s="58"/>
    </row>
    <row r="38" spans="1:32" x14ac:dyDescent="0.25">
      <c r="A38" s="60"/>
      <c r="B38" s="6" t="s">
        <v>52</v>
      </c>
      <c r="C38" s="6">
        <v>32.85</v>
      </c>
      <c r="D38" s="6">
        <v>4</v>
      </c>
      <c r="E38" s="6">
        <v>2</v>
      </c>
      <c r="F38" s="40">
        <v>2</v>
      </c>
      <c r="G38" s="9" t="s">
        <v>16</v>
      </c>
      <c r="H38" s="9"/>
      <c r="I38" s="38"/>
      <c r="J38" s="38"/>
      <c r="K38" s="38"/>
      <c r="L38" s="38"/>
      <c r="M38" s="62"/>
      <c r="N38" s="62"/>
      <c r="O38" s="62"/>
      <c r="P38" s="40"/>
      <c r="Q38" s="40"/>
      <c r="R38" s="40"/>
      <c r="S38" s="40"/>
      <c r="T38" s="9"/>
      <c r="U38" s="3"/>
      <c r="V38" s="8"/>
      <c r="W38" s="58"/>
      <c r="X38" s="58"/>
      <c r="Y38" s="58"/>
      <c r="Z38" s="58"/>
      <c r="AA38" s="58"/>
      <c r="AB38" s="58"/>
      <c r="AC38" s="58"/>
      <c r="AD38" s="58"/>
      <c r="AE38" s="58"/>
      <c r="AF38" s="58"/>
    </row>
    <row r="39" spans="1:32" x14ac:dyDescent="0.25">
      <c r="A39" s="60"/>
      <c r="B39" s="6" t="s">
        <v>53</v>
      </c>
      <c r="C39" s="6">
        <v>12.17</v>
      </c>
      <c r="D39" s="6">
        <v>3</v>
      </c>
      <c r="E39" s="6">
        <v>1</v>
      </c>
      <c r="F39" s="40">
        <v>1</v>
      </c>
      <c r="G39" s="9" t="s">
        <v>16</v>
      </c>
      <c r="H39" s="9"/>
      <c r="I39" s="38"/>
      <c r="J39" s="38"/>
      <c r="K39" s="38"/>
      <c r="L39" s="38"/>
      <c r="M39" s="62"/>
      <c r="N39" s="62"/>
      <c r="O39" s="62"/>
      <c r="P39" s="40"/>
      <c r="Q39" s="40"/>
      <c r="R39" s="40"/>
      <c r="S39" s="40"/>
      <c r="T39" s="9"/>
      <c r="U39" s="3"/>
      <c r="V39" s="8"/>
      <c r="W39" s="58"/>
      <c r="X39" s="58"/>
      <c r="Y39" s="58"/>
      <c r="Z39" s="58"/>
      <c r="AA39" s="58"/>
      <c r="AB39" s="58"/>
      <c r="AC39" s="58"/>
      <c r="AD39" s="58"/>
      <c r="AE39" s="58"/>
      <c r="AF39" s="58"/>
    </row>
    <row r="40" spans="1:32" x14ac:dyDescent="0.25">
      <c r="A40" s="60"/>
      <c r="B40" s="6" t="s">
        <v>54</v>
      </c>
      <c r="C40" s="6">
        <v>3.8</v>
      </c>
      <c r="D40" s="6">
        <v>4</v>
      </c>
      <c r="E40" s="6">
        <v>1</v>
      </c>
      <c r="F40" s="40">
        <v>3</v>
      </c>
      <c r="G40" s="9" t="s">
        <v>16</v>
      </c>
      <c r="H40" s="9"/>
      <c r="I40" s="38"/>
      <c r="J40" s="38"/>
      <c r="K40" s="38"/>
      <c r="L40" s="38"/>
      <c r="M40" s="62"/>
      <c r="N40" s="62"/>
      <c r="O40" s="62"/>
      <c r="P40" s="40"/>
      <c r="Q40" s="40"/>
      <c r="R40" s="40"/>
      <c r="S40" s="40"/>
      <c r="T40" s="9"/>
      <c r="U40" s="8"/>
      <c r="V40" s="8"/>
      <c r="W40" s="58"/>
      <c r="X40" s="58"/>
      <c r="Y40" s="58"/>
      <c r="Z40" s="58"/>
      <c r="AA40" s="58"/>
      <c r="AB40" s="58"/>
      <c r="AC40" s="58"/>
      <c r="AD40" s="58"/>
      <c r="AE40" s="58"/>
      <c r="AF40" s="58"/>
    </row>
    <row r="41" spans="1:32" x14ac:dyDescent="0.25">
      <c r="A41" s="60"/>
      <c r="B41" s="6" t="s">
        <v>55</v>
      </c>
      <c r="C41" s="6">
        <v>0.06</v>
      </c>
      <c r="D41" s="6">
        <v>4</v>
      </c>
      <c r="E41" s="6">
        <v>2</v>
      </c>
      <c r="F41" s="40">
        <v>2</v>
      </c>
      <c r="G41" s="9" t="s">
        <v>16</v>
      </c>
      <c r="H41" s="9"/>
      <c r="I41" s="38"/>
      <c r="J41" s="38"/>
      <c r="K41" s="38"/>
      <c r="L41" s="38"/>
      <c r="M41" s="62"/>
      <c r="N41" s="62"/>
      <c r="O41" s="62"/>
      <c r="P41" s="40"/>
      <c r="Q41" s="40"/>
      <c r="R41" s="40"/>
      <c r="S41" s="40"/>
      <c r="T41" s="9"/>
      <c r="U41" s="8"/>
      <c r="V41" s="8"/>
      <c r="W41" s="58"/>
      <c r="X41" s="58"/>
      <c r="Y41" s="58"/>
      <c r="Z41" s="58"/>
      <c r="AA41" s="58"/>
      <c r="AB41" s="58"/>
      <c r="AC41" s="58"/>
      <c r="AD41" s="58"/>
      <c r="AE41" s="58"/>
      <c r="AF41" s="58"/>
    </row>
    <row r="42" spans="1:32" ht="15" customHeight="1" x14ac:dyDescent="0.25">
      <c r="A42" s="5"/>
      <c r="B42" s="5"/>
      <c r="C42" s="13">
        <f>AVERAGE(C32:C41)</f>
        <v>62.899000000000001</v>
      </c>
      <c r="D42" s="13">
        <f>AVERAGE(D32:D41)</f>
        <v>4.0999999999999996</v>
      </c>
      <c r="E42" s="13">
        <f>AVERAGE(E32:E41)</f>
        <v>1.5</v>
      </c>
      <c r="F42" s="13">
        <f>AVERAGE(F32:F41)</f>
        <v>2.4</v>
      </c>
      <c r="G42" s="9"/>
      <c r="H42" s="14"/>
      <c r="I42" s="14">
        <f>SUM(I32:I41)</f>
        <v>0</v>
      </c>
      <c r="J42" s="14">
        <f t="shared" ref="J42" si="8">SUM(J32:J41)</f>
        <v>0</v>
      </c>
      <c r="K42" s="14">
        <f>SUM(K32:K41)</f>
        <v>0</v>
      </c>
      <c r="L42" s="14">
        <f t="shared" ref="L42" si="9">SUM(L32:L41)</f>
        <v>0</v>
      </c>
      <c r="M42" s="83"/>
      <c r="N42" s="84"/>
      <c r="O42" s="85"/>
      <c r="P42" s="14"/>
      <c r="Q42" s="14">
        <f>SUM(Q32:Q41)</f>
        <v>0</v>
      </c>
      <c r="R42" s="14">
        <f t="shared" ref="R42" si="10">SUM(R32:R41)</f>
        <v>0</v>
      </c>
      <c r="S42" s="14">
        <f>SUM(S32:S41)</f>
        <v>0</v>
      </c>
      <c r="T42" s="14">
        <f t="shared" ref="T42" si="11">SUM(T32:T41)</f>
        <v>0</v>
      </c>
      <c r="U42" s="8"/>
      <c r="V42" s="8"/>
      <c r="W42" s="3"/>
      <c r="X42" s="3"/>
      <c r="Y42" s="3"/>
      <c r="Z42" s="3"/>
      <c r="AA42" s="3"/>
      <c r="AB42" s="3"/>
      <c r="AC42" s="3"/>
      <c r="AD42" s="3"/>
      <c r="AE42" s="3"/>
      <c r="AF42" s="3"/>
    </row>
    <row r="43" spans="1:32" x14ac:dyDescent="0.25">
      <c r="A43" s="59" t="s">
        <v>8</v>
      </c>
      <c r="B43" s="22" t="s">
        <v>56</v>
      </c>
      <c r="C43" s="40">
        <v>93</v>
      </c>
      <c r="D43" s="40">
        <v>2</v>
      </c>
      <c r="E43" s="40">
        <v>1</v>
      </c>
      <c r="F43" s="40">
        <v>1</v>
      </c>
      <c r="G43" s="41" t="s">
        <v>9</v>
      </c>
      <c r="H43" s="38"/>
      <c r="I43" s="38"/>
      <c r="J43" s="38"/>
      <c r="K43" s="38"/>
      <c r="L43" s="38"/>
      <c r="M43" s="61" t="s">
        <v>96</v>
      </c>
      <c r="N43" s="61"/>
      <c r="O43" s="61"/>
      <c r="P43" s="37"/>
      <c r="Q43" s="37"/>
      <c r="R43" s="37"/>
      <c r="S43" s="37"/>
      <c r="T43" s="38"/>
      <c r="U43" s="8"/>
      <c r="V43" s="8"/>
      <c r="W43" s="23" t="s">
        <v>10</v>
      </c>
      <c r="X43" s="3"/>
      <c r="Y43" s="3"/>
      <c r="Z43" s="3"/>
      <c r="AA43" s="3"/>
      <c r="AB43" s="3"/>
      <c r="AC43" s="3"/>
      <c r="AD43" s="3"/>
      <c r="AE43" s="3"/>
      <c r="AF43" s="3"/>
    </row>
    <row r="44" spans="1:32" x14ac:dyDescent="0.25">
      <c r="A44" s="60"/>
      <c r="B44" s="24" t="s">
        <v>57</v>
      </c>
      <c r="C44" s="19">
        <v>121.27</v>
      </c>
      <c r="D44" s="19">
        <v>4</v>
      </c>
      <c r="E44" s="19">
        <v>2</v>
      </c>
      <c r="F44" s="19">
        <v>2</v>
      </c>
      <c r="G44" s="41" t="s">
        <v>9</v>
      </c>
      <c r="H44" s="25"/>
      <c r="I44" s="25"/>
      <c r="J44" s="25"/>
      <c r="K44" s="25"/>
      <c r="L44" s="25"/>
      <c r="M44" s="61"/>
      <c r="N44" s="61"/>
      <c r="O44" s="61"/>
      <c r="P44" s="37"/>
      <c r="Q44" s="37"/>
      <c r="R44" s="37"/>
      <c r="S44" s="37"/>
      <c r="T44" s="38"/>
      <c r="U44" s="8"/>
      <c r="V44" s="8"/>
      <c r="W44" s="3"/>
      <c r="X44" s="3"/>
      <c r="Y44" s="3"/>
      <c r="Z44" s="3"/>
      <c r="AA44" s="3"/>
      <c r="AB44" s="3"/>
      <c r="AC44" s="3"/>
      <c r="AD44" s="3"/>
      <c r="AE44" s="3"/>
      <c r="AF44" s="3"/>
    </row>
    <row r="45" spans="1:32" x14ac:dyDescent="0.25">
      <c r="A45" s="60"/>
      <c r="B45" s="24" t="s">
        <v>58</v>
      </c>
      <c r="C45" s="19">
        <v>54.91</v>
      </c>
      <c r="D45" s="25">
        <v>4</v>
      </c>
      <c r="E45" s="25">
        <v>2</v>
      </c>
      <c r="F45" s="19">
        <v>2</v>
      </c>
      <c r="G45" s="41" t="s">
        <v>9</v>
      </c>
      <c r="H45" s="25"/>
      <c r="I45" s="25"/>
      <c r="J45" s="25"/>
      <c r="K45" s="25"/>
      <c r="L45" s="25"/>
      <c r="M45" s="61"/>
      <c r="N45" s="61"/>
      <c r="O45" s="61"/>
      <c r="P45" s="37"/>
      <c r="Q45" s="37"/>
      <c r="R45" s="37"/>
      <c r="S45" s="37"/>
      <c r="T45" s="38"/>
      <c r="U45" s="8"/>
      <c r="V45" s="8"/>
      <c r="W45" s="68" t="s">
        <v>84</v>
      </c>
      <c r="X45" s="69"/>
      <c r="Y45" s="69"/>
      <c r="Z45" s="69"/>
      <c r="AA45" s="69"/>
      <c r="AB45" s="69"/>
      <c r="AC45" s="69"/>
      <c r="AD45" s="69"/>
      <c r="AE45" s="69"/>
      <c r="AF45" s="70"/>
    </row>
    <row r="46" spans="1:32" x14ac:dyDescent="0.25">
      <c r="A46" s="60"/>
      <c r="B46" s="24" t="s">
        <v>59</v>
      </c>
      <c r="C46" s="19">
        <v>14.08</v>
      </c>
      <c r="D46" s="19">
        <v>4</v>
      </c>
      <c r="E46" s="19">
        <v>1</v>
      </c>
      <c r="F46" s="19">
        <v>3</v>
      </c>
      <c r="G46" s="41" t="s">
        <v>9</v>
      </c>
      <c r="H46" s="25"/>
      <c r="I46" s="25"/>
      <c r="J46" s="25"/>
      <c r="K46" s="25"/>
      <c r="L46" s="25"/>
      <c r="M46" s="61"/>
      <c r="N46" s="61"/>
      <c r="O46" s="61"/>
      <c r="P46" s="37"/>
      <c r="Q46" s="37"/>
      <c r="R46" s="37"/>
      <c r="S46" s="37"/>
      <c r="T46" s="38"/>
      <c r="U46" s="8"/>
      <c r="V46" s="8"/>
      <c r="W46" s="71"/>
      <c r="X46" s="72"/>
      <c r="Y46" s="72"/>
      <c r="Z46" s="72"/>
      <c r="AA46" s="72"/>
      <c r="AB46" s="72"/>
      <c r="AC46" s="72"/>
      <c r="AD46" s="72"/>
      <c r="AE46" s="72"/>
      <c r="AF46" s="73"/>
    </row>
    <row r="47" spans="1:32" x14ac:dyDescent="0.25">
      <c r="A47" s="60"/>
      <c r="B47" s="26" t="s">
        <v>60</v>
      </c>
      <c r="C47" s="25">
        <v>0.01</v>
      </c>
      <c r="D47" s="25">
        <v>7</v>
      </c>
      <c r="E47" s="19">
        <v>2</v>
      </c>
      <c r="F47" s="19">
        <v>4</v>
      </c>
      <c r="G47" s="41" t="s">
        <v>9</v>
      </c>
      <c r="H47" s="25"/>
      <c r="I47" s="25"/>
      <c r="J47" s="25"/>
      <c r="K47" s="25"/>
      <c r="L47" s="25"/>
      <c r="M47" s="61"/>
      <c r="N47" s="61"/>
      <c r="O47" s="61"/>
      <c r="P47" s="37"/>
      <c r="Q47" s="37"/>
      <c r="R47" s="37"/>
      <c r="S47" s="37"/>
      <c r="T47" s="38"/>
      <c r="U47" s="8"/>
      <c r="V47" s="8"/>
      <c r="W47" s="71"/>
      <c r="X47" s="72"/>
      <c r="Y47" s="72"/>
      <c r="Z47" s="72"/>
      <c r="AA47" s="72"/>
      <c r="AB47" s="72"/>
      <c r="AC47" s="72"/>
      <c r="AD47" s="72"/>
      <c r="AE47" s="72"/>
      <c r="AF47" s="73"/>
    </row>
    <row r="48" spans="1:32" x14ac:dyDescent="0.25">
      <c r="A48" s="60"/>
      <c r="B48" s="22" t="s">
        <v>61</v>
      </c>
      <c r="C48" s="40">
        <v>21.09</v>
      </c>
      <c r="D48" s="40">
        <v>3</v>
      </c>
      <c r="E48" s="40">
        <v>1</v>
      </c>
      <c r="F48" s="40">
        <v>2</v>
      </c>
      <c r="G48" s="41" t="s">
        <v>9</v>
      </c>
      <c r="H48" s="38"/>
      <c r="I48" s="38"/>
      <c r="J48" s="38"/>
      <c r="K48" s="38"/>
      <c r="L48" s="38"/>
      <c r="M48" s="61"/>
      <c r="N48" s="61"/>
      <c r="O48" s="61"/>
      <c r="P48" s="37"/>
      <c r="Q48" s="37"/>
      <c r="R48" s="37"/>
      <c r="S48" s="37"/>
      <c r="T48" s="38"/>
      <c r="U48" s="8"/>
      <c r="V48" s="8"/>
      <c r="W48" s="71"/>
      <c r="X48" s="72"/>
      <c r="Y48" s="72"/>
      <c r="Z48" s="72"/>
      <c r="AA48" s="72"/>
      <c r="AB48" s="72"/>
      <c r="AC48" s="72"/>
      <c r="AD48" s="72"/>
      <c r="AE48" s="72"/>
      <c r="AF48" s="73"/>
    </row>
    <row r="49" spans="1:32" x14ac:dyDescent="0.25">
      <c r="A49" s="60"/>
      <c r="B49" s="22" t="s">
        <v>62</v>
      </c>
      <c r="C49" s="40">
        <v>25.5</v>
      </c>
      <c r="D49" s="40">
        <v>3</v>
      </c>
      <c r="E49" s="40">
        <v>1</v>
      </c>
      <c r="F49" s="40">
        <v>1</v>
      </c>
      <c r="G49" s="41" t="s">
        <v>9</v>
      </c>
      <c r="H49" s="38"/>
      <c r="I49" s="38"/>
      <c r="J49" s="38"/>
      <c r="K49" s="38"/>
      <c r="L49" s="38"/>
      <c r="M49" s="61"/>
      <c r="N49" s="61"/>
      <c r="O49" s="61"/>
      <c r="P49" s="37"/>
      <c r="Q49" s="37"/>
      <c r="R49" s="37"/>
      <c r="S49" s="37"/>
      <c r="T49" s="38"/>
      <c r="U49" s="8"/>
      <c r="V49" s="8"/>
      <c r="W49" s="71"/>
      <c r="X49" s="72"/>
      <c r="Y49" s="72"/>
      <c r="Z49" s="72"/>
      <c r="AA49" s="72"/>
      <c r="AB49" s="72"/>
      <c r="AC49" s="72"/>
      <c r="AD49" s="72"/>
      <c r="AE49" s="72"/>
      <c r="AF49" s="73"/>
    </row>
    <row r="50" spans="1:32" x14ac:dyDescent="0.25">
      <c r="A50" s="60"/>
      <c r="B50" s="22" t="s">
        <v>63</v>
      </c>
      <c r="C50" s="40">
        <v>110.8</v>
      </c>
      <c r="D50" s="40">
        <v>6</v>
      </c>
      <c r="E50" s="40">
        <v>2</v>
      </c>
      <c r="F50" s="40">
        <v>4</v>
      </c>
      <c r="G50" s="41" t="s">
        <v>9</v>
      </c>
      <c r="H50" s="38"/>
      <c r="I50" s="38"/>
      <c r="J50" s="38"/>
      <c r="K50" s="38"/>
      <c r="L50" s="38"/>
      <c r="M50" s="61"/>
      <c r="N50" s="61"/>
      <c r="O50" s="61"/>
      <c r="P50" s="37"/>
      <c r="Q50" s="37"/>
      <c r="R50" s="37"/>
      <c r="S50" s="37"/>
      <c r="T50" s="38"/>
      <c r="U50" s="8"/>
      <c r="V50" s="8"/>
      <c r="W50" s="71"/>
      <c r="X50" s="72"/>
      <c r="Y50" s="72"/>
      <c r="Z50" s="72"/>
      <c r="AA50" s="72"/>
      <c r="AB50" s="72"/>
      <c r="AC50" s="72"/>
      <c r="AD50" s="72"/>
      <c r="AE50" s="72"/>
      <c r="AF50" s="73"/>
    </row>
    <row r="51" spans="1:32" x14ac:dyDescent="0.25">
      <c r="A51" s="60"/>
      <c r="B51" s="22" t="s">
        <v>64</v>
      </c>
      <c r="C51" s="40">
        <v>60.21</v>
      </c>
      <c r="D51" s="40">
        <v>5</v>
      </c>
      <c r="E51" s="40">
        <v>2</v>
      </c>
      <c r="F51" s="40">
        <v>3</v>
      </c>
      <c r="G51" s="41" t="s">
        <v>9</v>
      </c>
      <c r="H51" s="38"/>
      <c r="I51" s="38"/>
      <c r="J51" s="38"/>
      <c r="K51" s="38"/>
      <c r="L51" s="38"/>
      <c r="M51" s="61"/>
      <c r="N51" s="61"/>
      <c r="O51" s="61"/>
      <c r="P51" s="37"/>
      <c r="Q51" s="37"/>
      <c r="R51" s="37"/>
      <c r="S51" s="37"/>
      <c r="T51" s="38"/>
      <c r="U51" s="8"/>
      <c r="V51" s="8"/>
      <c r="W51" s="71"/>
      <c r="X51" s="72"/>
      <c r="Y51" s="72"/>
      <c r="Z51" s="72"/>
      <c r="AA51" s="72"/>
      <c r="AB51" s="72"/>
      <c r="AC51" s="72"/>
      <c r="AD51" s="72"/>
      <c r="AE51" s="72"/>
      <c r="AF51" s="73"/>
    </row>
    <row r="52" spans="1:32" x14ac:dyDescent="0.25">
      <c r="A52" s="60"/>
      <c r="B52" s="22" t="s">
        <v>65</v>
      </c>
      <c r="C52" s="40">
        <v>113.82</v>
      </c>
      <c r="D52" s="40">
        <v>3</v>
      </c>
      <c r="E52" s="40">
        <v>1</v>
      </c>
      <c r="F52" s="40">
        <v>2</v>
      </c>
      <c r="G52" s="41" t="s">
        <v>9</v>
      </c>
      <c r="H52" s="38"/>
      <c r="I52" s="38"/>
      <c r="J52" s="38"/>
      <c r="K52" s="38"/>
      <c r="L52" s="38"/>
      <c r="M52" s="61"/>
      <c r="N52" s="61"/>
      <c r="O52" s="61"/>
      <c r="P52" s="37"/>
      <c r="Q52" s="37"/>
      <c r="R52" s="37"/>
      <c r="S52" s="37"/>
      <c r="T52" s="38"/>
      <c r="U52" s="8"/>
      <c r="V52" s="8"/>
      <c r="W52" s="71"/>
      <c r="X52" s="72"/>
      <c r="Y52" s="72"/>
      <c r="Z52" s="72"/>
      <c r="AA52" s="72"/>
      <c r="AB52" s="72"/>
      <c r="AC52" s="72"/>
      <c r="AD52" s="72"/>
      <c r="AE52" s="72"/>
      <c r="AF52" s="73"/>
    </row>
    <row r="53" spans="1:32" x14ac:dyDescent="0.25">
      <c r="A53" s="36"/>
      <c r="B53" s="22"/>
      <c r="C53" s="13">
        <f>AVERAGE(C43:C52)</f>
        <v>61.46899999999998</v>
      </c>
      <c r="D53" s="13">
        <f>AVERAGE(D43:D52)</f>
        <v>4.0999999999999996</v>
      </c>
      <c r="E53" s="13">
        <f>AVERAGE(E43:E52)</f>
        <v>1.5</v>
      </c>
      <c r="F53" s="13">
        <f>AVERAGE(F43:F52)</f>
        <v>2.4</v>
      </c>
      <c r="G53" s="41"/>
      <c r="H53" s="14"/>
      <c r="I53" s="14">
        <f>SUM(I43:I52)</f>
        <v>0</v>
      </c>
      <c r="J53" s="14">
        <f t="shared" ref="J53" si="12">SUM(J43:J52)</f>
        <v>0</v>
      </c>
      <c r="K53" s="14">
        <f>SUM(K43:K52)</f>
        <v>0</v>
      </c>
      <c r="L53" s="14">
        <f t="shared" ref="L53" si="13">SUM(L43:L52)</f>
        <v>0</v>
      </c>
      <c r="M53" s="80"/>
      <c r="N53" s="81"/>
      <c r="O53" s="82"/>
      <c r="P53" s="14"/>
      <c r="Q53" s="14">
        <f>SUM(Q43:Q52)</f>
        <v>0</v>
      </c>
      <c r="R53" s="14">
        <f t="shared" ref="R53" si="14">SUM(R43:R52)</f>
        <v>0</v>
      </c>
      <c r="S53" s="14">
        <f>SUM(S43:S52)</f>
        <v>0</v>
      </c>
      <c r="T53" s="14">
        <f t="shared" ref="T53" si="15">SUM(T43:T52)</f>
        <v>0</v>
      </c>
      <c r="U53" s="8"/>
      <c r="V53" s="8"/>
      <c r="W53" s="71"/>
      <c r="X53" s="72"/>
      <c r="Y53" s="72"/>
      <c r="Z53" s="72"/>
      <c r="AA53" s="72"/>
      <c r="AB53" s="72"/>
      <c r="AC53" s="72"/>
      <c r="AD53" s="72"/>
      <c r="AE53" s="72"/>
      <c r="AF53" s="73"/>
    </row>
    <row r="54" spans="1:32" x14ac:dyDescent="0.25">
      <c r="A54" s="59" t="s">
        <v>8</v>
      </c>
      <c r="B54" s="22" t="s">
        <v>66</v>
      </c>
      <c r="C54" s="6">
        <v>120.51</v>
      </c>
      <c r="D54" s="6">
        <v>5</v>
      </c>
      <c r="E54" s="6">
        <v>2</v>
      </c>
      <c r="F54" s="40">
        <v>2</v>
      </c>
      <c r="G54" s="4" t="s">
        <v>79</v>
      </c>
      <c r="H54" s="9"/>
      <c r="I54" s="38"/>
      <c r="J54" s="38"/>
      <c r="K54" s="38"/>
      <c r="L54" s="38"/>
      <c r="M54" s="61" t="s">
        <v>97</v>
      </c>
      <c r="N54" s="61"/>
      <c r="O54" s="61"/>
      <c r="P54" s="37"/>
      <c r="Q54" s="37"/>
      <c r="R54" s="37"/>
      <c r="S54" s="37"/>
      <c r="T54" s="9"/>
      <c r="U54" s="3"/>
      <c r="V54" s="3"/>
      <c r="W54" s="71"/>
      <c r="X54" s="72"/>
      <c r="Y54" s="72"/>
      <c r="Z54" s="72"/>
      <c r="AA54" s="72"/>
      <c r="AB54" s="72"/>
      <c r="AC54" s="72"/>
      <c r="AD54" s="72"/>
      <c r="AE54" s="72"/>
      <c r="AF54" s="73"/>
    </row>
    <row r="55" spans="1:32" x14ac:dyDescent="0.25">
      <c r="A55" s="60"/>
      <c r="B55" s="24" t="s">
        <v>67</v>
      </c>
      <c r="C55" s="19">
        <v>23.09</v>
      </c>
      <c r="D55" s="19">
        <v>5</v>
      </c>
      <c r="E55" s="19">
        <v>2</v>
      </c>
      <c r="F55" s="19">
        <v>3</v>
      </c>
      <c r="G55" s="41" t="s">
        <v>79</v>
      </c>
      <c r="H55" s="25"/>
      <c r="I55" s="25"/>
      <c r="J55" s="25"/>
      <c r="K55" s="25"/>
      <c r="L55" s="25"/>
      <c r="M55" s="61"/>
      <c r="N55" s="61"/>
      <c r="O55" s="61"/>
      <c r="P55" s="37"/>
      <c r="Q55" s="37"/>
      <c r="R55" s="37"/>
      <c r="S55" s="37"/>
      <c r="T55" s="9"/>
      <c r="U55" s="3"/>
      <c r="V55" s="3"/>
    </row>
    <row r="56" spans="1:32" x14ac:dyDescent="0.25">
      <c r="A56" s="60"/>
      <c r="B56" s="24" t="s">
        <v>68</v>
      </c>
      <c r="C56" s="19">
        <v>38.29</v>
      </c>
      <c r="D56" s="25">
        <v>4</v>
      </c>
      <c r="E56" s="25">
        <v>1</v>
      </c>
      <c r="F56" s="19">
        <v>3</v>
      </c>
      <c r="G56" s="41" t="s">
        <v>79</v>
      </c>
      <c r="H56" s="25"/>
      <c r="I56" s="25"/>
      <c r="J56" s="25"/>
      <c r="K56" s="25"/>
      <c r="L56" s="25"/>
      <c r="M56" s="61"/>
      <c r="N56" s="61"/>
      <c r="O56" s="61"/>
      <c r="P56" s="37"/>
      <c r="Q56" s="37"/>
      <c r="R56" s="37"/>
      <c r="S56" s="37"/>
      <c r="T56" s="9"/>
      <c r="U56" s="3"/>
      <c r="V56" s="3"/>
      <c r="W56" s="23" t="s">
        <v>86</v>
      </c>
    </row>
    <row r="57" spans="1:32" x14ac:dyDescent="0.25">
      <c r="A57" s="60"/>
      <c r="B57" s="24" t="s">
        <v>69</v>
      </c>
      <c r="C57" s="19">
        <v>81.510000000000005</v>
      </c>
      <c r="D57" s="19">
        <v>5</v>
      </c>
      <c r="E57" s="19">
        <v>2</v>
      </c>
      <c r="F57" s="19">
        <v>3</v>
      </c>
      <c r="G57" s="41" t="s">
        <v>79</v>
      </c>
      <c r="H57" s="25"/>
      <c r="I57" s="25"/>
      <c r="J57" s="25"/>
      <c r="K57" s="25"/>
      <c r="L57" s="25"/>
      <c r="M57" s="61"/>
      <c r="N57" s="61"/>
      <c r="O57" s="61"/>
      <c r="P57" s="37"/>
      <c r="Q57" s="37"/>
      <c r="R57" s="37"/>
      <c r="S57" s="37"/>
      <c r="T57" s="9"/>
      <c r="U57" s="3"/>
      <c r="V57" s="3"/>
    </row>
    <row r="58" spans="1:32" ht="15" customHeight="1" x14ac:dyDescent="0.25">
      <c r="A58" s="60"/>
      <c r="B58" s="26" t="s">
        <v>70</v>
      </c>
      <c r="C58" s="25">
        <v>16.48</v>
      </c>
      <c r="D58" s="25">
        <v>3</v>
      </c>
      <c r="E58" s="19">
        <v>1</v>
      </c>
      <c r="F58" s="19">
        <v>2</v>
      </c>
      <c r="G58" s="41" t="s">
        <v>79</v>
      </c>
      <c r="H58" s="25"/>
      <c r="I58" s="25"/>
      <c r="J58" s="25"/>
      <c r="K58" s="25"/>
      <c r="L58" s="25"/>
      <c r="M58" s="61"/>
      <c r="N58" s="61"/>
      <c r="O58" s="61"/>
      <c r="P58" s="37"/>
      <c r="Q58" s="37"/>
      <c r="R58" s="37"/>
      <c r="S58" s="37"/>
      <c r="T58" s="9"/>
      <c r="U58" s="3"/>
      <c r="V58" s="3"/>
      <c r="W58" s="68" t="s">
        <v>85</v>
      </c>
      <c r="X58" s="69"/>
      <c r="Y58" s="69"/>
      <c r="Z58" s="69"/>
      <c r="AA58" s="69"/>
      <c r="AB58" s="69"/>
      <c r="AC58" s="69"/>
      <c r="AD58" s="69"/>
      <c r="AE58" s="69"/>
      <c r="AF58" s="70"/>
    </row>
    <row r="59" spans="1:32" x14ac:dyDescent="0.25">
      <c r="A59" s="60"/>
      <c r="B59" s="22" t="s">
        <v>71</v>
      </c>
      <c r="C59" s="6">
        <v>90.03</v>
      </c>
      <c r="D59" s="6">
        <v>3</v>
      </c>
      <c r="E59" s="6">
        <v>1</v>
      </c>
      <c r="F59" s="40">
        <v>2</v>
      </c>
      <c r="G59" s="41" t="s">
        <v>79</v>
      </c>
      <c r="H59" s="9"/>
      <c r="I59" s="38"/>
      <c r="J59" s="38"/>
      <c r="K59" s="38"/>
      <c r="L59" s="38"/>
      <c r="M59" s="61"/>
      <c r="N59" s="61"/>
      <c r="O59" s="61"/>
      <c r="P59" s="37"/>
      <c r="Q59" s="37"/>
      <c r="R59" s="37"/>
      <c r="S59" s="37"/>
      <c r="T59" s="9"/>
      <c r="U59" s="3"/>
      <c r="V59" s="3"/>
      <c r="W59" s="71"/>
      <c r="X59" s="72"/>
      <c r="Y59" s="72"/>
      <c r="Z59" s="72"/>
      <c r="AA59" s="72"/>
      <c r="AB59" s="72"/>
      <c r="AC59" s="72"/>
      <c r="AD59" s="72"/>
      <c r="AE59" s="72"/>
      <c r="AF59" s="73"/>
    </row>
    <row r="60" spans="1:32" x14ac:dyDescent="0.25">
      <c r="A60" s="60"/>
      <c r="B60" s="22" t="s">
        <v>72</v>
      </c>
      <c r="C60" s="6">
        <v>32.92</v>
      </c>
      <c r="D60" s="6">
        <v>4</v>
      </c>
      <c r="E60" s="6">
        <v>2</v>
      </c>
      <c r="F60" s="40">
        <v>2</v>
      </c>
      <c r="G60" s="41" t="s">
        <v>79</v>
      </c>
      <c r="H60" s="9"/>
      <c r="I60" s="38"/>
      <c r="J60" s="38"/>
      <c r="K60" s="38"/>
      <c r="L60" s="38"/>
      <c r="M60" s="61"/>
      <c r="N60" s="61"/>
      <c r="O60" s="61"/>
      <c r="P60" s="37"/>
      <c r="Q60" s="37"/>
      <c r="R60" s="37"/>
      <c r="S60" s="37"/>
      <c r="T60" s="9"/>
      <c r="U60" s="3"/>
      <c r="V60" s="3"/>
      <c r="W60" s="71"/>
      <c r="X60" s="72"/>
      <c r="Y60" s="72"/>
      <c r="Z60" s="72"/>
      <c r="AA60" s="72"/>
      <c r="AB60" s="72"/>
      <c r="AC60" s="72"/>
      <c r="AD60" s="72"/>
      <c r="AE60" s="72"/>
      <c r="AF60" s="73"/>
    </row>
    <row r="61" spans="1:32" x14ac:dyDescent="0.25">
      <c r="A61" s="60"/>
      <c r="B61" s="22" t="s">
        <v>73</v>
      </c>
      <c r="C61" s="6">
        <v>124.82</v>
      </c>
      <c r="D61" s="6">
        <v>4</v>
      </c>
      <c r="E61" s="6">
        <v>2</v>
      </c>
      <c r="F61" s="40">
        <v>2</v>
      </c>
      <c r="G61" s="41" t="s">
        <v>79</v>
      </c>
      <c r="H61" s="9"/>
      <c r="I61" s="38"/>
      <c r="J61" s="38"/>
      <c r="K61" s="38"/>
      <c r="L61" s="38"/>
      <c r="M61" s="61"/>
      <c r="N61" s="61"/>
      <c r="O61" s="61"/>
      <c r="P61" s="37"/>
      <c r="Q61" s="37"/>
      <c r="R61" s="37"/>
      <c r="S61" s="37"/>
      <c r="T61" s="9"/>
      <c r="U61" s="3"/>
      <c r="V61" s="3"/>
      <c r="W61" s="71"/>
      <c r="X61" s="72"/>
      <c r="Y61" s="72"/>
      <c r="Z61" s="72"/>
      <c r="AA61" s="72"/>
      <c r="AB61" s="72"/>
      <c r="AC61" s="72"/>
      <c r="AD61" s="72"/>
      <c r="AE61" s="72"/>
      <c r="AF61" s="73"/>
    </row>
    <row r="62" spans="1:32" x14ac:dyDescent="0.25">
      <c r="A62" s="60"/>
      <c r="B62" s="22" t="s">
        <v>74</v>
      </c>
      <c r="C62" s="40">
        <v>88.81</v>
      </c>
      <c r="D62" s="40">
        <v>4</v>
      </c>
      <c r="E62" s="40">
        <v>1</v>
      </c>
      <c r="F62" s="40">
        <v>2</v>
      </c>
      <c r="G62" s="41"/>
      <c r="H62" s="38"/>
      <c r="I62" s="38"/>
      <c r="J62" s="38"/>
      <c r="K62" s="38"/>
      <c r="L62" s="38"/>
      <c r="M62" s="61"/>
      <c r="N62" s="61"/>
      <c r="O62" s="61"/>
      <c r="P62" s="37"/>
      <c r="Q62" s="37"/>
      <c r="R62" s="37"/>
      <c r="S62" s="37"/>
      <c r="T62" s="38"/>
      <c r="U62" s="3"/>
      <c r="V62" s="3"/>
      <c r="W62" s="71"/>
      <c r="X62" s="72"/>
      <c r="Y62" s="72"/>
      <c r="Z62" s="72"/>
      <c r="AA62" s="72"/>
      <c r="AB62" s="72"/>
      <c r="AC62" s="72"/>
      <c r="AD62" s="72"/>
      <c r="AE62" s="72"/>
      <c r="AF62" s="73"/>
    </row>
    <row r="63" spans="1:32" x14ac:dyDescent="0.25">
      <c r="A63" s="60"/>
      <c r="B63" s="22" t="s">
        <v>75</v>
      </c>
      <c r="C63" s="6">
        <v>8.43</v>
      </c>
      <c r="D63" s="6">
        <v>4</v>
      </c>
      <c r="E63" s="6">
        <v>1</v>
      </c>
      <c r="F63" s="40">
        <v>3</v>
      </c>
      <c r="G63" s="41" t="s">
        <v>79</v>
      </c>
      <c r="H63" s="9"/>
      <c r="I63" s="38"/>
      <c r="J63" s="38"/>
      <c r="K63" s="38"/>
      <c r="L63" s="38"/>
      <c r="M63" s="61"/>
      <c r="N63" s="61"/>
      <c r="O63" s="61"/>
      <c r="P63" s="37"/>
      <c r="Q63" s="37"/>
      <c r="R63" s="37"/>
      <c r="S63" s="37"/>
      <c r="T63" s="9"/>
      <c r="U63" s="3"/>
      <c r="V63" s="3"/>
      <c r="W63" s="71"/>
      <c r="X63" s="72"/>
      <c r="Y63" s="72"/>
      <c r="Z63" s="72"/>
      <c r="AA63" s="72"/>
      <c r="AB63" s="72"/>
      <c r="AC63" s="72"/>
      <c r="AD63" s="72"/>
      <c r="AE63" s="72"/>
      <c r="AF63" s="73"/>
    </row>
    <row r="64" spans="1:32" x14ac:dyDescent="0.25">
      <c r="A64" s="67"/>
      <c r="B64" s="22"/>
      <c r="C64" s="13">
        <f>AVERAGE(C53:C63)</f>
        <v>62.396272727272731</v>
      </c>
      <c r="D64" s="13">
        <f>AVERAGE(D53:D63)</f>
        <v>4.1000000000000005</v>
      </c>
      <c r="E64" s="13">
        <f>AVERAGE(E53:E63)</f>
        <v>1.5</v>
      </c>
      <c r="F64" s="13">
        <f>AVERAGE(F53:F63)</f>
        <v>2.4</v>
      </c>
      <c r="G64" s="41" t="s">
        <v>79</v>
      </c>
      <c r="H64" s="9"/>
      <c r="I64" s="38"/>
      <c r="J64" s="38"/>
      <c r="K64" s="38"/>
      <c r="L64" s="38"/>
      <c r="M64" s="61"/>
      <c r="N64" s="61"/>
      <c r="O64" s="61"/>
      <c r="P64" s="37"/>
      <c r="Q64" s="37"/>
      <c r="R64" s="37"/>
      <c r="S64" s="37"/>
      <c r="T64" s="9"/>
      <c r="U64" s="3"/>
      <c r="V64" s="3"/>
      <c r="W64" s="71"/>
      <c r="X64" s="72"/>
      <c r="Y64" s="72"/>
      <c r="Z64" s="72"/>
      <c r="AA64" s="72"/>
      <c r="AB64" s="72"/>
      <c r="AC64" s="72"/>
      <c r="AD64" s="72"/>
      <c r="AE64" s="72"/>
      <c r="AF64" s="73"/>
    </row>
    <row r="65" spans="1:32" x14ac:dyDescent="0.25">
      <c r="A65" s="3"/>
      <c r="B65" s="3"/>
      <c r="C65" s="27">
        <f>AVERAGE(C54:C63)</f>
        <v>62.488999999999997</v>
      </c>
      <c r="D65" s="27">
        <f>AVERAGE(D54:D63)</f>
        <v>4.0999999999999996</v>
      </c>
      <c r="E65" s="27">
        <f>AVERAGE(E54:E63)</f>
        <v>1.5</v>
      </c>
      <c r="F65" s="27">
        <f>AVERAGE(F54:F63)</f>
        <v>2.4</v>
      </c>
      <c r="G65" s="4"/>
      <c r="H65" s="14"/>
      <c r="I65" s="14">
        <f>SUM(I55:I64)</f>
        <v>0</v>
      </c>
      <c r="J65" s="14">
        <f t="shared" ref="J65" si="16">SUM(J55:J64)</f>
        <v>0</v>
      </c>
      <c r="K65" s="14">
        <f>SUM(K55:K64)</f>
        <v>0</v>
      </c>
      <c r="L65" s="14">
        <f t="shared" ref="L65" si="17">SUM(L55:L64)</f>
        <v>0</v>
      </c>
      <c r="M65" s="77"/>
      <c r="N65" s="77"/>
      <c r="O65" s="77"/>
      <c r="P65" s="14"/>
      <c r="Q65" s="14">
        <f>SUM(Q55:Q64)</f>
        <v>0</v>
      </c>
      <c r="R65" s="14">
        <f t="shared" ref="R65" si="18">SUM(R55:R64)</f>
        <v>0</v>
      </c>
      <c r="S65" s="14">
        <f>SUM(S55:S64)</f>
        <v>0</v>
      </c>
      <c r="T65" s="14">
        <f t="shared" ref="T65" si="19">SUM(T55:T64)</f>
        <v>0</v>
      </c>
      <c r="U65" s="3"/>
      <c r="V65" s="3"/>
      <c r="W65" s="71"/>
      <c r="X65" s="72"/>
      <c r="Y65" s="72"/>
      <c r="Z65" s="72"/>
      <c r="AA65" s="72"/>
      <c r="AB65" s="72"/>
      <c r="AC65" s="72"/>
      <c r="AD65" s="72"/>
      <c r="AE65" s="72"/>
      <c r="AF65" s="73"/>
    </row>
    <row r="66" spans="1:32" x14ac:dyDescent="0.25">
      <c r="A66" s="3"/>
      <c r="B66" s="28" t="s">
        <v>11</v>
      </c>
      <c r="C66" s="29">
        <f>_xlfn.T.TEST(C10:C19,C54:C63,2,2)</f>
        <v>0.98004296328754736</v>
      </c>
      <c r="D66" s="29">
        <f>_xlfn.T.TEST(D10:D19,D54:D63,2,2)</f>
        <v>1</v>
      </c>
      <c r="E66" s="30">
        <f>_xlfn.T.TEST(E10:E19,E54:E63,2,2)</f>
        <v>1</v>
      </c>
      <c r="F66" s="30">
        <f>_xlfn.T.TEST(F10:F19,F54:F63,2,2)</f>
        <v>0.39787297935196131</v>
      </c>
      <c r="G66" s="4"/>
      <c r="H66" s="3"/>
      <c r="I66" s="3"/>
      <c r="J66" s="3"/>
      <c r="K66" s="3"/>
      <c r="L66" s="3"/>
      <c r="M66" s="4"/>
      <c r="N66" s="3" t="s">
        <v>83</v>
      </c>
      <c r="O66" s="3"/>
      <c r="P66" s="3"/>
      <c r="Q66" s="3"/>
      <c r="R66" s="3"/>
      <c r="S66" s="3"/>
      <c r="T66" s="4"/>
      <c r="U66" s="3"/>
      <c r="V66" s="3"/>
      <c r="W66" s="71"/>
      <c r="X66" s="72"/>
      <c r="Y66" s="72"/>
      <c r="Z66" s="72"/>
      <c r="AA66" s="72"/>
      <c r="AB66" s="72"/>
      <c r="AC66" s="72"/>
      <c r="AD66" s="72"/>
      <c r="AE66" s="72"/>
      <c r="AF66" s="73"/>
    </row>
    <row r="67" spans="1:32" x14ac:dyDescent="0.25">
      <c r="W67" s="71"/>
      <c r="X67" s="72"/>
      <c r="Y67" s="72"/>
      <c r="Z67" s="72"/>
      <c r="AA67" s="72"/>
      <c r="AB67" s="72"/>
      <c r="AC67" s="72"/>
      <c r="AD67" s="72"/>
      <c r="AE67" s="72"/>
      <c r="AF67" s="73"/>
    </row>
  </sheetData>
  <mergeCells count="45">
    <mergeCell ref="M53:O53"/>
    <mergeCell ref="M42:O42"/>
    <mergeCell ref="M31:O31"/>
    <mergeCell ref="M20:O20"/>
    <mergeCell ref="A1:G1"/>
    <mergeCell ref="H1:K1"/>
    <mergeCell ref="A5:AF5"/>
    <mergeCell ref="K8:L8"/>
    <mergeCell ref="H7:L7"/>
    <mergeCell ref="P7:T7"/>
    <mergeCell ref="P8:R8"/>
    <mergeCell ref="S8:T8"/>
    <mergeCell ref="L3:P3"/>
    <mergeCell ref="L4:P4"/>
    <mergeCell ref="A2:E2"/>
    <mergeCell ref="A43:A52"/>
    <mergeCell ref="A54:A64"/>
    <mergeCell ref="M54:O64"/>
    <mergeCell ref="W45:AF54"/>
    <mergeCell ref="W11:X11"/>
    <mergeCell ref="Y11:Z11"/>
    <mergeCell ref="W12:X12"/>
    <mergeCell ref="Y12:Z12"/>
    <mergeCell ref="W16:AF19"/>
    <mergeCell ref="A10:A19"/>
    <mergeCell ref="W58:AF67"/>
    <mergeCell ref="M65:O65"/>
    <mergeCell ref="A21:A30"/>
    <mergeCell ref="M43:O52"/>
    <mergeCell ref="M10:M19"/>
    <mergeCell ref="N10:N19"/>
    <mergeCell ref="O10:O19"/>
    <mergeCell ref="A3:D3"/>
    <mergeCell ref="L2:P2"/>
    <mergeCell ref="W29:AF41"/>
    <mergeCell ref="A32:A41"/>
    <mergeCell ref="M32:O41"/>
    <mergeCell ref="Y10:Z10"/>
    <mergeCell ref="W10:X10"/>
    <mergeCell ref="X20:AA20"/>
    <mergeCell ref="H8:J8"/>
    <mergeCell ref="W9:X9"/>
    <mergeCell ref="Y9:Z9"/>
    <mergeCell ref="A4:H4"/>
    <mergeCell ref="M21:O30"/>
  </mergeCells>
  <pageMargins left="0.42" right="0.43548387096774194" top="0.2963709677419355" bottom="0.16" header="0.3" footer="0.16"/>
  <pageSetup paperSize="9" scale="3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opLeftCell="A12" workbookViewId="0">
      <selection activeCell="H54" sqref="H54"/>
    </sheetView>
  </sheetViews>
  <sheetFormatPr baseColWidth="10" defaultRowHeight="15" x14ac:dyDescent="0.25"/>
  <sheetData>
    <row r="1" spans="1:6" x14ac:dyDescent="0.25">
      <c r="A1" s="92"/>
      <c r="B1" s="45"/>
      <c r="C1" s="46"/>
      <c r="D1" s="47"/>
      <c r="E1" s="47"/>
      <c r="F1" s="48"/>
    </row>
    <row r="2" spans="1:6" x14ac:dyDescent="0.25">
      <c r="A2" s="93"/>
      <c r="B2" s="48"/>
      <c r="C2" s="47"/>
      <c r="D2" s="47"/>
      <c r="E2" s="47"/>
      <c r="F2" s="47"/>
    </row>
    <row r="3" spans="1:6" x14ac:dyDescent="0.25">
      <c r="A3" s="93"/>
      <c r="B3" s="48"/>
      <c r="C3" s="47"/>
      <c r="D3" s="47"/>
      <c r="E3" s="47"/>
      <c r="F3" s="47"/>
    </row>
    <row r="4" spans="1:6" x14ac:dyDescent="0.25">
      <c r="A4" s="93"/>
      <c r="B4" s="48"/>
      <c r="C4" s="47"/>
      <c r="D4" s="47"/>
      <c r="E4" s="47"/>
      <c r="F4" s="47"/>
    </row>
    <row r="5" spans="1:6" x14ac:dyDescent="0.25">
      <c r="A5" s="93"/>
      <c r="B5" s="48"/>
      <c r="C5" s="47"/>
      <c r="D5" s="47"/>
      <c r="E5" s="47"/>
      <c r="F5" s="47"/>
    </row>
    <row r="6" spans="1:6" x14ac:dyDescent="0.25">
      <c r="A6" s="93"/>
      <c r="B6" s="48"/>
      <c r="C6" s="47"/>
      <c r="D6" s="47"/>
      <c r="E6" s="47"/>
      <c r="F6" s="47"/>
    </row>
    <row r="7" spans="1:6" x14ac:dyDescent="0.25">
      <c r="A7" s="93"/>
      <c r="B7" s="48"/>
      <c r="C7" s="47"/>
      <c r="D7" s="47"/>
      <c r="E7" s="47"/>
      <c r="F7" s="47"/>
    </row>
    <row r="8" spans="1:6" x14ac:dyDescent="0.25">
      <c r="A8" s="93"/>
      <c r="B8" s="48"/>
      <c r="C8" s="47"/>
      <c r="D8" s="47"/>
      <c r="E8" s="47"/>
      <c r="F8" s="47"/>
    </row>
    <row r="9" spans="1:6" x14ac:dyDescent="0.25">
      <c r="A9" s="93"/>
      <c r="B9" s="48"/>
      <c r="C9" s="47"/>
      <c r="D9" s="47"/>
      <c r="E9" s="47"/>
      <c r="F9" s="47"/>
    </row>
    <row r="10" spans="1:6" x14ac:dyDescent="0.25">
      <c r="A10" s="93"/>
      <c r="B10" s="48"/>
      <c r="C10" s="47"/>
      <c r="D10" s="47"/>
      <c r="E10" s="47"/>
      <c r="F10" s="47"/>
    </row>
    <row r="11" spans="1:6" x14ac:dyDescent="0.25">
      <c r="A11" s="93"/>
      <c r="B11" s="48"/>
      <c r="C11" s="47"/>
      <c r="D11" s="47"/>
      <c r="E11" s="47"/>
      <c r="F11" s="47"/>
    </row>
    <row r="12" spans="1:6" x14ac:dyDescent="0.25">
      <c r="A12" s="93"/>
      <c r="B12" s="45"/>
      <c r="C12" s="48"/>
      <c r="D12" s="48"/>
      <c r="E12" s="48"/>
      <c r="F12" s="48"/>
    </row>
    <row r="13" spans="1:6" x14ac:dyDescent="0.25">
      <c r="A13" s="93"/>
      <c r="B13" s="45"/>
      <c r="C13" s="48"/>
      <c r="D13" s="48"/>
      <c r="E13" s="48"/>
      <c r="F13" s="48"/>
    </row>
    <row r="14" spans="1:6" x14ac:dyDescent="0.25">
      <c r="A14" s="92"/>
      <c r="B14" s="45"/>
      <c r="C14" s="47"/>
      <c r="D14" s="47"/>
      <c r="E14" s="47"/>
      <c r="F14" s="47"/>
    </row>
    <row r="15" spans="1:6" x14ac:dyDescent="0.25">
      <c r="A15" s="93"/>
      <c r="B15" s="48"/>
      <c r="C15" s="47"/>
      <c r="D15" s="47"/>
      <c r="E15" s="47"/>
      <c r="F15" s="47"/>
    </row>
    <row r="16" spans="1:6" x14ac:dyDescent="0.25">
      <c r="A16" s="93"/>
      <c r="B16" s="48"/>
      <c r="C16" s="47"/>
      <c r="D16" s="47"/>
      <c r="E16" s="47"/>
      <c r="F16" s="47"/>
    </row>
    <row r="17" spans="1:6" x14ac:dyDescent="0.25">
      <c r="A17" s="93"/>
      <c r="B17" s="48"/>
      <c r="C17" s="47"/>
      <c r="D17" s="47"/>
      <c r="E17" s="47"/>
      <c r="F17" s="47"/>
    </row>
    <row r="18" spans="1:6" x14ac:dyDescent="0.25">
      <c r="A18" s="93"/>
      <c r="B18" s="48"/>
      <c r="C18" s="47"/>
      <c r="D18" s="47"/>
      <c r="E18" s="47"/>
      <c r="F18" s="47"/>
    </row>
    <row r="19" spans="1:6" x14ac:dyDescent="0.25">
      <c r="A19" s="93"/>
      <c r="B19" s="48"/>
      <c r="C19" s="47"/>
      <c r="D19" s="47"/>
      <c r="E19" s="47"/>
      <c r="F19" s="47"/>
    </row>
    <row r="20" spans="1:6" x14ac:dyDescent="0.25">
      <c r="A20" s="93"/>
      <c r="B20" s="48"/>
      <c r="C20" s="47"/>
      <c r="D20" s="47"/>
      <c r="E20" s="47"/>
      <c r="F20" s="47"/>
    </row>
    <row r="21" spans="1:6" x14ac:dyDescent="0.25">
      <c r="A21" s="93"/>
      <c r="B21" s="48"/>
      <c r="C21" s="47"/>
      <c r="D21" s="47"/>
      <c r="E21" s="47"/>
      <c r="F21" s="47"/>
    </row>
    <row r="22" spans="1:6" x14ac:dyDescent="0.25">
      <c r="A22" s="93"/>
      <c r="B22" s="48"/>
      <c r="C22" s="47"/>
      <c r="D22" s="47"/>
      <c r="E22" s="47"/>
      <c r="F22" s="47"/>
    </row>
    <row r="23" spans="1:6" x14ac:dyDescent="0.25">
      <c r="A23" s="93"/>
      <c r="B23" s="48"/>
      <c r="C23" s="47"/>
      <c r="D23" s="47"/>
      <c r="E23" s="47"/>
      <c r="F23" s="47"/>
    </row>
    <row r="24" spans="1:6" x14ac:dyDescent="0.25">
      <c r="A24" s="93"/>
      <c r="B24" s="48"/>
      <c r="C24" s="47"/>
      <c r="D24" s="47"/>
      <c r="E24" s="47"/>
      <c r="F24" s="47"/>
    </row>
    <row r="25" spans="1:6" x14ac:dyDescent="0.25">
      <c r="A25" s="93"/>
      <c r="B25" s="45"/>
      <c r="C25" s="48"/>
      <c r="D25" s="48"/>
      <c r="E25" s="48"/>
      <c r="F25" s="48"/>
    </row>
    <row r="26" spans="1:6" x14ac:dyDescent="0.25">
      <c r="A26" s="93"/>
      <c r="B26" s="45"/>
      <c r="C26" s="48"/>
      <c r="D26" s="48"/>
      <c r="E26" s="48"/>
      <c r="F26" s="48"/>
    </row>
    <row r="27" spans="1:6" x14ac:dyDescent="0.25">
      <c r="A27" s="92"/>
      <c r="B27" s="45"/>
      <c r="C27" s="47"/>
      <c r="D27" s="47"/>
      <c r="E27" s="47"/>
      <c r="F27" s="47"/>
    </row>
    <row r="28" spans="1:6" x14ac:dyDescent="0.25">
      <c r="A28" s="93"/>
      <c r="B28" s="48"/>
      <c r="C28" s="47"/>
      <c r="D28" s="47"/>
      <c r="E28" s="47"/>
      <c r="F28" s="47"/>
    </row>
    <row r="29" spans="1:6" x14ac:dyDescent="0.25">
      <c r="A29" s="93"/>
      <c r="B29" s="48"/>
      <c r="C29" s="47"/>
      <c r="D29" s="47"/>
      <c r="E29" s="47"/>
      <c r="F29" s="47"/>
    </row>
    <row r="30" spans="1:6" x14ac:dyDescent="0.25">
      <c r="A30" s="93"/>
      <c r="B30" s="48"/>
      <c r="C30" s="47"/>
      <c r="D30" s="47"/>
      <c r="E30" s="47"/>
      <c r="F30" s="47"/>
    </row>
    <row r="31" spans="1:6" x14ac:dyDescent="0.25">
      <c r="A31" s="93"/>
      <c r="B31" s="48"/>
      <c r="C31" s="47"/>
      <c r="D31" s="47"/>
      <c r="E31" s="47"/>
      <c r="F31" s="47"/>
    </row>
    <row r="32" spans="1:6" x14ac:dyDescent="0.25">
      <c r="A32" s="93"/>
      <c r="B32" s="48"/>
      <c r="C32" s="47"/>
      <c r="D32" s="47"/>
      <c r="E32" s="47"/>
      <c r="F32" s="47"/>
    </row>
    <row r="33" spans="1:6" x14ac:dyDescent="0.25">
      <c r="A33" s="93"/>
      <c r="B33" s="48"/>
      <c r="C33" s="47"/>
      <c r="D33" s="47"/>
      <c r="E33" s="47"/>
      <c r="F33" s="47"/>
    </row>
    <row r="34" spans="1:6" x14ac:dyDescent="0.25">
      <c r="A34" s="93"/>
      <c r="B34" s="48"/>
      <c r="C34" s="47"/>
      <c r="D34" s="47"/>
      <c r="E34" s="47"/>
      <c r="F34" s="47"/>
    </row>
    <row r="35" spans="1:6" x14ac:dyDescent="0.25">
      <c r="A35" s="93"/>
      <c r="B35" s="48"/>
      <c r="C35" s="47"/>
      <c r="D35" s="47"/>
      <c r="E35" s="47"/>
      <c r="F35" s="47"/>
    </row>
    <row r="36" spans="1:6" x14ac:dyDescent="0.25">
      <c r="A36" s="93"/>
      <c r="B36" s="48"/>
      <c r="C36" s="47"/>
      <c r="D36" s="47"/>
      <c r="E36" s="47"/>
      <c r="F36" s="47"/>
    </row>
    <row r="37" spans="1:6" x14ac:dyDescent="0.25">
      <c r="A37" s="93"/>
      <c r="B37" s="48"/>
      <c r="C37" s="47"/>
      <c r="D37" s="47"/>
      <c r="E37" s="47"/>
      <c r="F37" s="47"/>
    </row>
    <row r="38" spans="1:6" x14ac:dyDescent="0.25">
      <c r="A38" s="93"/>
      <c r="B38" s="45"/>
      <c r="C38" s="48"/>
      <c r="D38" s="48"/>
      <c r="E38" s="48"/>
      <c r="F38" s="48"/>
    </row>
    <row r="39" spans="1:6" x14ac:dyDescent="0.25">
      <c r="A39" s="93"/>
      <c r="B39" s="45"/>
      <c r="C39" s="48"/>
      <c r="D39" s="48"/>
      <c r="E39" s="48"/>
      <c r="F39" s="48"/>
    </row>
    <row r="40" spans="1:6" ht="15" customHeight="1" x14ac:dyDescent="0.25">
      <c r="A40" s="92"/>
      <c r="B40" s="45"/>
      <c r="C40" s="47"/>
      <c r="D40" s="47"/>
      <c r="E40" s="47"/>
      <c r="F40" s="47"/>
    </row>
    <row r="41" spans="1:6" x14ac:dyDescent="0.25">
      <c r="A41" s="93"/>
      <c r="B41" s="48"/>
      <c r="C41" s="47"/>
      <c r="D41" s="47"/>
      <c r="E41" s="47"/>
      <c r="F41" s="47"/>
    </row>
    <row r="42" spans="1:6" x14ac:dyDescent="0.25">
      <c r="A42" s="93"/>
      <c r="B42" s="48"/>
      <c r="C42" s="47"/>
      <c r="D42" s="47"/>
      <c r="E42" s="47"/>
      <c r="F42" s="47"/>
    </row>
    <row r="43" spans="1:6" x14ac:dyDescent="0.25">
      <c r="A43" s="93"/>
      <c r="B43" s="48"/>
      <c r="C43" s="47"/>
      <c r="D43" s="47"/>
      <c r="E43" s="47"/>
      <c r="F43" s="47"/>
    </row>
    <row r="44" spans="1:6" x14ac:dyDescent="0.25">
      <c r="A44" s="93"/>
      <c r="B44" s="48"/>
      <c r="C44" s="47"/>
      <c r="D44" s="47"/>
      <c r="E44" s="47"/>
      <c r="F44" s="47"/>
    </row>
    <row r="45" spans="1:6" x14ac:dyDescent="0.25">
      <c r="A45" s="93"/>
      <c r="B45" s="48"/>
      <c r="C45" s="47"/>
      <c r="D45" s="47"/>
      <c r="E45" s="47"/>
      <c r="F45" s="47"/>
    </row>
    <row r="46" spans="1:6" x14ac:dyDescent="0.25">
      <c r="A46" s="93"/>
      <c r="B46" s="48"/>
      <c r="C46" s="47"/>
      <c r="D46" s="47"/>
      <c r="E46" s="47"/>
      <c r="F46" s="47"/>
    </row>
    <row r="47" spans="1:6" x14ac:dyDescent="0.25">
      <c r="A47" s="93"/>
      <c r="B47" s="48"/>
      <c r="C47" s="47"/>
      <c r="D47" s="47"/>
      <c r="E47" s="47"/>
      <c r="F47" s="47"/>
    </row>
    <row r="48" spans="1:6" x14ac:dyDescent="0.25">
      <c r="A48" s="93"/>
      <c r="B48" s="48"/>
      <c r="C48" s="47"/>
      <c r="D48" s="47"/>
      <c r="E48" s="47"/>
      <c r="F48" s="47"/>
    </row>
    <row r="49" spans="1:6" x14ac:dyDescent="0.25">
      <c r="A49" s="93"/>
      <c r="B49" s="48"/>
      <c r="C49" s="47"/>
      <c r="D49" s="47"/>
      <c r="E49" s="47"/>
      <c r="F49" s="47"/>
    </row>
    <row r="50" spans="1:6" x14ac:dyDescent="0.25">
      <c r="A50" s="93"/>
      <c r="B50" s="48"/>
      <c r="C50" s="47"/>
      <c r="D50" s="47"/>
      <c r="E50" s="47"/>
      <c r="F50" s="47"/>
    </row>
    <row r="51" spans="1:6" x14ac:dyDescent="0.25">
      <c r="A51" s="93"/>
      <c r="B51" s="45"/>
      <c r="C51" s="48"/>
      <c r="D51" s="48"/>
      <c r="E51" s="48"/>
      <c r="F51" s="48"/>
    </row>
    <row r="52" spans="1:6" x14ac:dyDescent="0.25">
      <c r="A52" s="93"/>
      <c r="B52" s="45"/>
      <c r="C52" s="48"/>
      <c r="D52" s="48"/>
      <c r="E52" s="48"/>
      <c r="F52" s="48"/>
    </row>
    <row r="53" spans="1:6" x14ac:dyDescent="0.25">
      <c r="A53" s="92"/>
      <c r="B53" s="45"/>
      <c r="C53" s="47"/>
      <c r="D53" s="47"/>
      <c r="E53" s="47"/>
      <c r="F53" s="47"/>
    </row>
    <row r="54" spans="1:6" x14ac:dyDescent="0.25">
      <c r="A54" s="93"/>
      <c r="B54" s="48"/>
      <c r="C54" s="47"/>
      <c r="D54" s="47"/>
      <c r="E54" s="49"/>
      <c r="F54" s="47"/>
    </row>
    <row r="55" spans="1:6" x14ac:dyDescent="0.25">
      <c r="A55" s="93"/>
      <c r="B55" s="48"/>
      <c r="C55" s="47"/>
      <c r="D55" s="47"/>
      <c r="E55" s="49"/>
      <c r="F55" s="47"/>
    </row>
    <row r="56" spans="1:6" x14ac:dyDescent="0.25">
      <c r="A56" s="93"/>
      <c r="B56" s="48"/>
      <c r="C56" s="47"/>
      <c r="D56" s="47"/>
      <c r="E56" s="47"/>
      <c r="F56" s="47"/>
    </row>
    <row r="57" spans="1:6" x14ac:dyDescent="0.25">
      <c r="A57" s="93"/>
      <c r="B57" s="48"/>
      <c r="C57" s="47"/>
      <c r="D57" s="47"/>
      <c r="E57" s="49"/>
      <c r="F57" s="47"/>
    </row>
    <row r="58" spans="1:6" x14ac:dyDescent="0.25">
      <c r="A58" s="93"/>
      <c r="B58" s="48"/>
      <c r="C58" s="47"/>
      <c r="D58" s="47"/>
      <c r="E58" s="49"/>
      <c r="F58" s="47"/>
    </row>
    <row r="59" spans="1:6" x14ac:dyDescent="0.25">
      <c r="A59" s="93"/>
      <c r="B59" s="48"/>
      <c r="C59" s="47"/>
      <c r="D59" s="47"/>
      <c r="E59" s="49"/>
      <c r="F59" s="47"/>
    </row>
    <row r="60" spans="1:6" x14ac:dyDescent="0.25">
      <c r="A60" s="93"/>
      <c r="B60" s="48"/>
      <c r="C60" s="47"/>
      <c r="D60" s="47"/>
      <c r="E60" s="49"/>
      <c r="F60" s="47"/>
    </row>
    <row r="61" spans="1:6" x14ac:dyDescent="0.25">
      <c r="A61" s="93"/>
      <c r="B61" s="48"/>
      <c r="C61" s="47"/>
      <c r="D61" s="47"/>
      <c r="E61" s="49"/>
      <c r="F61" s="47"/>
    </row>
    <row r="62" spans="1:6" x14ac:dyDescent="0.25">
      <c r="A62" s="93"/>
      <c r="B62" s="48"/>
      <c r="C62" s="47"/>
      <c r="D62" s="47"/>
      <c r="E62" s="49"/>
      <c r="F62" s="47"/>
    </row>
    <row r="63" spans="1:6" x14ac:dyDescent="0.25">
      <c r="A63" s="93"/>
      <c r="B63" s="48"/>
      <c r="C63" s="47"/>
      <c r="D63" s="47"/>
      <c r="E63" s="49"/>
      <c r="F63" s="47"/>
    </row>
    <row r="64" spans="1:6" x14ac:dyDescent="0.25">
      <c r="A64" s="93"/>
      <c r="B64" s="45"/>
      <c r="C64" s="48"/>
      <c r="D64" s="48"/>
      <c r="E64" s="48"/>
      <c r="F64" s="48"/>
    </row>
    <row r="65" spans="1:6" x14ac:dyDescent="0.25">
      <c r="A65" s="93"/>
      <c r="B65" s="45"/>
      <c r="C65" s="48"/>
      <c r="D65" s="48"/>
      <c r="E65" s="48"/>
      <c r="F65" s="48"/>
    </row>
  </sheetData>
  <mergeCells count="5">
    <mergeCell ref="A1:A13"/>
    <mergeCell ref="A14:A26"/>
    <mergeCell ref="A27:A39"/>
    <mergeCell ref="A40:A52"/>
    <mergeCell ref="A53:A6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Fiche évaluations</vt:lpstr>
      <vt:lpstr>Matériel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essai2</dc:creator>
  <cp:lastModifiedBy>essai2</cp:lastModifiedBy>
  <cp:lastPrinted>2018-11-05T12:35:13Z</cp:lastPrinted>
  <dcterms:created xsi:type="dcterms:W3CDTF">2018-10-18T11:49:17Z</dcterms:created>
  <dcterms:modified xsi:type="dcterms:W3CDTF">2018-11-09T12:06:18Z</dcterms:modified>
</cp:coreProperties>
</file>