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Espace Logopedie\Consultation facultaire\Activité clinique\Colloque lundi\Logotools_EBP\finalisé\orthographe\lexicale\"/>
    </mc:Choice>
  </mc:AlternateContent>
  <bookViews>
    <workbookView xWindow="0" yWindow="0" windowWidth="25200" windowHeight="10755"/>
  </bookViews>
  <sheets>
    <sheet name="Fiche évaluat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1" i="1" l="1"/>
  <c r="R77" i="1"/>
  <c r="T53" i="1"/>
  <c r="T101" i="1" l="1"/>
  <c r="M101" i="1"/>
  <c r="H101" i="1"/>
  <c r="E101" i="1"/>
  <c r="D101" i="1"/>
  <c r="T77" i="1"/>
  <c r="M77" i="1"/>
  <c r="H77" i="1"/>
  <c r="E77" i="1"/>
  <c r="D77" i="1"/>
  <c r="C77" i="1"/>
  <c r="R53" i="1"/>
  <c r="M53" i="1"/>
  <c r="H53" i="1"/>
  <c r="E53" i="1"/>
  <c r="D53" i="1"/>
  <c r="C53" i="1"/>
  <c r="T29" i="1"/>
  <c r="R29" i="1"/>
  <c r="M29" i="1"/>
  <c r="H29" i="1"/>
  <c r="E29" i="1"/>
  <c r="D29" i="1"/>
  <c r="C29" i="1"/>
</calcChain>
</file>

<file path=xl/sharedStrings.xml><?xml version="1.0" encoding="utf-8"?>
<sst xmlns="http://schemas.openxmlformats.org/spreadsheetml/2006/main" count="301" uniqueCount="154">
  <si>
    <t>Fréquence séance ttt:</t>
  </si>
  <si>
    <t>Fréquence maison:</t>
  </si>
  <si>
    <t>Durée totale (heures):</t>
  </si>
  <si>
    <t>Nb session:</t>
  </si>
  <si>
    <t>Littérature de référence:</t>
  </si>
  <si>
    <t>Résultats:</t>
  </si>
  <si>
    <t>Liste A</t>
  </si>
  <si>
    <t>Liste B</t>
  </si>
  <si>
    <t>Liste C</t>
  </si>
  <si>
    <t>Liste D</t>
  </si>
  <si>
    <t>Stats:</t>
  </si>
  <si>
    <t>Graphique:</t>
  </si>
  <si>
    <t>D</t>
  </si>
  <si>
    <t>Adaptations nécessaires / remarques:</t>
  </si>
  <si>
    <t>Items</t>
  </si>
  <si>
    <t>Liste</t>
  </si>
  <si>
    <t>A</t>
  </si>
  <si>
    <t>B</t>
  </si>
  <si>
    <t>C</t>
  </si>
  <si>
    <t xml:space="preserve">ttt proposé
</t>
  </si>
  <si>
    <t>Matériel utilisé</t>
  </si>
  <si>
    <t>Fréquence du ttt</t>
  </si>
  <si>
    <t>Modalités de passation des pré- et post-tests:</t>
  </si>
  <si>
    <t xml:space="preserve">Approche thérapeutique évaluée:
</t>
  </si>
  <si>
    <t>Echec pré-test</t>
  </si>
  <si>
    <t>Réussite pré-test</t>
  </si>
  <si>
    <t>Echec post-test</t>
  </si>
  <si>
    <t>Réussite post-test</t>
  </si>
  <si>
    <t>ville</t>
  </si>
  <si>
    <t>parfum</t>
  </si>
  <si>
    <t>banc</t>
  </si>
  <si>
    <t>gentil</t>
  </si>
  <si>
    <t>second</t>
  </si>
  <si>
    <t>dessous</t>
  </si>
  <si>
    <t>bonhomme</t>
  </si>
  <si>
    <t>soixante</t>
  </si>
  <si>
    <t>tronc</t>
  </si>
  <si>
    <t>net</t>
  </si>
  <si>
    <t>poêle</t>
  </si>
  <si>
    <t>ours</t>
  </si>
  <si>
    <t>ressort</t>
  </si>
  <si>
    <t>tennis</t>
  </si>
  <si>
    <t>porc</t>
  </si>
  <si>
    <t>franc</t>
  </si>
  <si>
    <t>clown</t>
  </si>
  <si>
    <t>football</t>
  </si>
  <si>
    <t>persil</t>
  </si>
  <si>
    <t>pizza</t>
  </si>
  <si>
    <t>igloo</t>
  </si>
  <si>
    <t>freqlivres</t>
  </si>
  <si>
    <t>nblettres</t>
  </si>
  <si>
    <t>nbphons</t>
  </si>
  <si>
    <t>corps</t>
  </si>
  <si>
    <t>atlas</t>
  </si>
  <si>
    <t>sas</t>
  </si>
  <si>
    <t>paon</t>
  </si>
  <si>
    <t>hélas</t>
  </si>
  <si>
    <t>fier</t>
  </si>
  <si>
    <t>cobaye</t>
  </si>
  <si>
    <t>autobus</t>
  </si>
  <si>
    <t>clef</t>
  </si>
  <si>
    <t>coing</t>
  </si>
  <si>
    <t>harem</t>
  </si>
  <si>
    <t>zinc</t>
  </si>
  <si>
    <t>baptême</t>
  </si>
  <si>
    <t>vingtaine</t>
  </si>
  <si>
    <t>rhum</t>
  </si>
  <si>
    <t>étang</t>
  </si>
  <si>
    <t>stop</t>
  </si>
  <si>
    <t>chrétien</t>
  </si>
  <si>
    <t>islam</t>
  </si>
  <si>
    <t>chorale</t>
  </si>
  <si>
    <t>ranch</t>
  </si>
  <si>
    <t>sens</t>
  </si>
  <si>
    <t>respect</t>
  </si>
  <si>
    <t>gars</t>
  </si>
  <si>
    <t>rang</t>
  </si>
  <si>
    <t>aspect</t>
  </si>
  <si>
    <t>mars</t>
  </si>
  <si>
    <t>jadis</t>
  </si>
  <si>
    <t>estomac</t>
  </si>
  <si>
    <t>écho</t>
  </si>
  <si>
    <t>cerf</t>
  </si>
  <si>
    <t>club</t>
  </si>
  <si>
    <t>sud</t>
  </si>
  <si>
    <t>cueillir</t>
  </si>
  <si>
    <t>square</t>
  </si>
  <si>
    <t>bourg</t>
  </si>
  <si>
    <t>chaos</t>
  </si>
  <si>
    <t>iris</t>
  </si>
  <si>
    <t>sixième</t>
  </si>
  <si>
    <t>dancing</t>
  </si>
  <si>
    <t>alcool</t>
  </si>
  <si>
    <t>sangsue</t>
  </si>
  <si>
    <t>goal</t>
  </si>
  <si>
    <t>longtemps</t>
  </si>
  <si>
    <t>août</t>
  </si>
  <si>
    <t>hall</t>
  </si>
  <si>
    <t>puzzle</t>
  </si>
  <si>
    <t>lys</t>
  </si>
  <si>
    <t>oasis</t>
  </si>
  <si>
    <t>client</t>
  </si>
  <si>
    <t>ring</t>
  </si>
  <si>
    <t>nerf</t>
  </si>
  <si>
    <t>amer</t>
  </si>
  <si>
    <t>mat</t>
  </si>
  <si>
    <t>addition</t>
  </si>
  <si>
    <t>agenda</t>
  </si>
  <si>
    <t>orchidée</t>
  </si>
  <si>
    <t>flanc</t>
  </si>
  <si>
    <t>idem</t>
  </si>
  <si>
    <t>kilt</t>
  </si>
  <si>
    <t>village</t>
  </si>
  <si>
    <t>examen</t>
  </si>
  <si>
    <t>automne</t>
  </si>
  <si>
    <t>Liste C non travaillée
Items appariés à liste A en fréquence, nbre de lettres et phonèmes</t>
  </si>
  <si>
    <t>Liste B non travaillée
Items appariés à liste A en fréquence, nbre de lettres et phonèmes</t>
  </si>
  <si>
    <t>Liste D non travaillée
Items appariés à liste A en fréquence, nbre de lettres et phonèmes</t>
  </si>
  <si>
    <t>1) Augmentation du stock lexical mots irréguliers = augmentation fluence lecture &amp; amélioration orthographe mots irréguliers
2) Dénomination écrite à partir d'images, production oral du mot et indiçage visuel du nb de lettres (mots croisés; épellation)</t>
  </si>
  <si>
    <t xml:space="preserve"> Williams, K. J., Walker, M. A., Vaughn, S., &amp; Wanzek, J. (2017). A synthesis of reading and spelling interventions and their effects on spelling outcomes for students with learning disabilities. Journal of learning disabilities, 50(3), 286-297.</t>
  </si>
  <si>
    <t>4 x/sem pd 2 sem</t>
  </si>
  <si>
    <t>Séance: enregistrement des mots avec voix de l'E sur le plateau &amp; vérification du travail effectué à la maison en début de chaque séance
Travaille réel à la maison uniquement : au moins 4 fois par semaine 15' pdt 2 semaines (vérification sur Ipad lors chaque séance)</t>
  </si>
  <si>
    <t xml:space="preserve"> </t>
  </si>
  <si>
    <t>Production écrite</t>
  </si>
  <si>
    <t>Items acquis</t>
  </si>
  <si>
    <t>Pas de traitement, contrôle pour voir si maintien des acquis</t>
  </si>
  <si>
    <t xml:space="preserve">Contrôle maintien
Date: </t>
  </si>
  <si>
    <t xml:space="preserve">Post-test
Date: </t>
  </si>
  <si>
    <t xml:space="preserve">Contrôle/Pré-test
Date: </t>
  </si>
  <si>
    <t xml:space="preserve">Pré-test 
Date: </t>
  </si>
  <si>
    <t xml:space="preserve">Contrôle/pré-test
Date: </t>
  </si>
  <si>
    <t xml:space="preserve">ttt proposé
à partir de: </t>
  </si>
  <si>
    <t>Pré-test/ligne de base</t>
  </si>
  <si>
    <t>Post-test/contrôle</t>
  </si>
  <si>
    <t>Maintien/Post-test</t>
  </si>
  <si>
    <t>Liste A travaillée</t>
  </si>
  <si>
    <t>Liste B appariée</t>
  </si>
  <si>
    <t>Liste C appariée</t>
  </si>
  <si>
    <t>Liste D appariée</t>
  </si>
  <si>
    <t>résultats provisoires (ttt pas terminé)</t>
  </si>
  <si>
    <t>Travail pour chaque liste (l'une après l'autre)</t>
  </si>
  <si>
    <t>Vérification 1x/sem</t>
  </si>
  <si>
    <r>
      <t xml:space="preserve">Efficacité du travail spécifique sur l'apprentissage des mots irréguliers avec un travail fait </t>
    </r>
    <r>
      <rPr>
        <b/>
        <i/>
        <sz val="9"/>
        <color theme="1"/>
        <rFont val="Calibri"/>
        <family val="2"/>
        <scheme val="minor"/>
      </rPr>
      <t>uniquement à la maison</t>
    </r>
    <r>
      <rPr>
        <sz val="9"/>
        <color theme="1"/>
        <rFont val="Calibri"/>
        <family val="2"/>
        <scheme val="minor"/>
      </rPr>
      <t xml:space="preserve"> (thérapie intensive) et sur le support du IPad à la demande des parents.
Utilisation du logiciel Bitsboard, un support sous forme ludique (mots croisés, vrai Vs. faux, épellation, mot à construire, cherche mot, mot secret).  Important de vérifier travail effectué à la maison au moins une fois par semaine en séance !
Important de montrer les progrès à l'enfant pour qu'il puisse voir son évolution et le maintien de ses acquis sur un long terme = motivation reste intacte !
Résultats nous montrent: évolution significative uniquement des listes travaillées et maintien sur long terme quand plus de travail.
</t>
    </r>
    <r>
      <rPr>
        <b/>
        <i/>
        <sz val="9"/>
        <color theme="1"/>
        <rFont val="Calibri"/>
        <family val="2"/>
        <scheme val="minor"/>
      </rPr>
      <t xml:space="preserve">Grâce à cet outil, l'enfant peut apprendre et mémoriser des listes de mots irréguliers en travaillant uniquement à la maison de façon régulière. </t>
    </r>
    <r>
      <rPr>
        <sz val="9"/>
        <color theme="1"/>
        <rFont val="Calibri"/>
        <family val="2"/>
        <scheme val="minor"/>
      </rPr>
      <t xml:space="preserve">
Seuls les mots travaillés (liste A puis liste B) par l'enfant évoluent de façon significative &amp; semblent se maintenir en mémoire à long terme (liste A).
Permet de focaliser pour cet enfant le ttt en séance de logo sur des stratégies d'apprentissage des règles grammaticales, la production de texte,... plus difficile à travailler sans l'aide directe du logopédiste (utilie dans thérapie intensive demandant du travail spécifique à la maison).</t>
    </r>
  </si>
  <si>
    <t>Bitsboard: plateau OL mots irréguliers liste C logotools unige</t>
  </si>
  <si>
    <t>Bitsboard: plateau OL mots irréguliers liste B logotools unige</t>
  </si>
  <si>
    <t>Bitsboard: plateau OL mots irréguliers liste A logotools unige</t>
  </si>
  <si>
    <t>Bitsboard: plateau OL mots irréguliers liste D logotools unige</t>
  </si>
  <si>
    <r>
      <t xml:space="preserve">Objectif général: </t>
    </r>
    <r>
      <rPr>
        <sz val="11"/>
        <color theme="1"/>
        <rFont val="Calibri"/>
        <family val="2"/>
        <scheme val="minor"/>
      </rPr>
      <t>augmentation stock orthographe lexicale</t>
    </r>
  </si>
  <si>
    <r>
      <t xml:space="preserve">Objectif spécifique: </t>
    </r>
    <r>
      <rPr>
        <sz val="11"/>
        <color theme="1"/>
        <rFont val="Calibri"/>
        <family val="2"/>
        <scheme val="minor"/>
      </rPr>
      <t>mots irréguliers</t>
    </r>
  </si>
  <si>
    <r>
      <t xml:space="preserve">Mots clés: orthographe, </t>
    </r>
    <r>
      <rPr>
        <sz val="11"/>
        <color theme="1"/>
        <rFont val="Calibri"/>
        <family val="2"/>
        <scheme val="minor"/>
      </rPr>
      <t>mots irréguliers, primaire</t>
    </r>
  </si>
  <si>
    <r>
      <t xml:space="preserve">Diagnostic (DSM 5) :  </t>
    </r>
    <r>
      <rPr>
        <sz val="11"/>
        <color theme="1"/>
        <rFont val="Calibri"/>
        <family val="2"/>
        <scheme val="minor"/>
      </rPr>
      <t>trouble des apprentissages en production écrite (F81.81)</t>
    </r>
  </si>
  <si>
    <r>
      <t>Age:</t>
    </r>
    <r>
      <rPr>
        <sz val="11"/>
        <color theme="1"/>
        <rFont val="Calibri"/>
        <family val="2"/>
        <scheme val="minor"/>
      </rPr>
      <t xml:space="preserve"> 9;8 ans</t>
    </r>
  </si>
  <si>
    <r>
      <t xml:space="preserve">Niv scolaire/formation: </t>
    </r>
    <r>
      <rPr>
        <sz val="11"/>
        <color theme="1"/>
        <rFont val="Calibri"/>
        <family val="2"/>
        <scheme val="minor"/>
      </rPr>
      <t>6 PH</t>
    </r>
  </si>
  <si>
    <r>
      <t xml:space="preserve">Auteur de la fiche: 
</t>
    </r>
    <r>
      <rPr>
        <b/>
        <sz val="10"/>
        <color theme="1"/>
        <rFont val="Calibri"/>
        <family val="2"/>
        <scheme val="minor"/>
      </rPr>
      <t>Tamara Patrucco-Nanchen</t>
    </r>
    <r>
      <rPr>
        <sz val="10"/>
        <color theme="1"/>
        <rFont val="Calibri"/>
        <family val="2"/>
        <scheme val="minor"/>
      </rPr>
      <t xml:space="preserve">
FPSE, Université de Genève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</si>
</sst>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/>
    <xf numFmtId="0" fontId="1" fillId="4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/>
    <xf numFmtId="16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5" borderId="0" xfId="0" applyFont="1" applyFill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215080</xdr:colOff>
      <xdr:row>0</xdr:row>
      <xdr:rowOff>0</xdr:rowOff>
    </xdr:from>
    <xdr:to>
      <xdr:col>33</xdr:col>
      <xdr:colOff>337676</xdr:colOff>
      <xdr:row>3</xdr:row>
      <xdr:rowOff>200639</xdr:rowOff>
    </xdr:to>
    <xdr:pic>
      <xdr:nvPicPr>
        <xdr:cNvPr id="4" name="Image 3" descr="K:\Espace Logopedie\Logopédie\Administration\Charte et image FPSE\fac psy-education50-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8467" y="0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257175</xdr:colOff>
      <xdr:row>48</xdr:row>
      <xdr:rowOff>133350</xdr:rowOff>
    </xdr:from>
    <xdr:to>
      <xdr:col>30</xdr:col>
      <xdr:colOff>570573</xdr:colOff>
      <xdr:row>74</xdr:row>
      <xdr:rowOff>161269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30675" y="10334625"/>
          <a:ext cx="7419048" cy="52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0</xdr:row>
      <xdr:rowOff>0</xdr:rowOff>
    </xdr:from>
    <xdr:to>
      <xdr:col>6</xdr:col>
      <xdr:colOff>645291</xdr:colOff>
      <xdr:row>2</xdr:row>
      <xdr:rowOff>238125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0"/>
          <a:ext cx="1045340" cy="79057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47625</xdr:rowOff>
    </xdr:from>
    <xdr:to>
      <xdr:col>11</xdr:col>
      <xdr:colOff>542925</xdr:colOff>
      <xdr:row>2</xdr:row>
      <xdr:rowOff>247650</xdr:rowOff>
    </xdr:to>
    <xdr:pic>
      <xdr:nvPicPr>
        <xdr:cNvPr id="7" name="Image 6" descr="K:\Espace Logopedie\Logopédie\Administration\Charte et image FPSE\fac psy-education50-2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625"/>
          <a:ext cx="200977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504824</xdr:colOff>
      <xdr:row>5</xdr:row>
      <xdr:rowOff>19050</xdr:rowOff>
    </xdr:from>
    <xdr:to>
      <xdr:col>33</xdr:col>
      <xdr:colOff>542925</xdr:colOff>
      <xdr:row>13</xdr:row>
      <xdr:rowOff>106173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4424" y="1419225"/>
          <a:ext cx="2495551" cy="1887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1"/>
  <sheetViews>
    <sheetView tabSelected="1" view="pageLayout" zoomScaleNormal="100" workbookViewId="0">
      <selection activeCell="H1" sqref="H1:I3"/>
    </sheetView>
  </sheetViews>
  <sheetFormatPr baseColWidth="10" defaultRowHeight="15" x14ac:dyDescent="0.25"/>
  <cols>
    <col min="1" max="1" width="4.140625" customWidth="1"/>
    <col min="2" max="2" width="16.42578125" customWidth="1"/>
    <col min="3" max="4" width="10.28515625" customWidth="1"/>
    <col min="5" max="5" width="9.28515625" customWidth="1"/>
    <col min="6" max="6" width="6.7109375" style="1" customWidth="1"/>
    <col min="8" max="8" width="14.85546875" customWidth="1"/>
    <col min="21" max="21" width="5.42578125" customWidth="1"/>
    <col min="22" max="22" width="4.85546875" customWidth="1"/>
    <col min="23" max="23" width="12.140625" customWidth="1"/>
    <col min="25" max="25" width="12.85546875" customWidth="1"/>
    <col min="26" max="26" width="12.85546875" bestFit="1" customWidth="1"/>
    <col min="29" max="29" width="12.85546875" bestFit="1" customWidth="1"/>
  </cols>
  <sheetData>
    <row r="1" spans="1:34" ht="21.75" customHeight="1" x14ac:dyDescent="0.25">
      <c r="A1" s="75" t="s">
        <v>147</v>
      </c>
      <c r="B1" s="75"/>
      <c r="C1" s="75"/>
      <c r="D1" s="75"/>
      <c r="E1" s="75"/>
      <c r="F1" s="75"/>
      <c r="H1" s="81" t="s">
        <v>153</v>
      </c>
      <c r="I1" s="82"/>
      <c r="L1" s="52"/>
      <c r="M1" s="52" t="s">
        <v>150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AE1" s="61"/>
      <c r="AF1" s="61"/>
      <c r="AG1" s="61"/>
      <c r="AH1" s="61"/>
    </row>
    <row r="2" spans="1:34" ht="21.75" customHeight="1" x14ac:dyDescent="0.25">
      <c r="A2" s="75" t="s">
        <v>148</v>
      </c>
      <c r="B2" s="75"/>
      <c r="C2" s="75"/>
      <c r="D2" s="75"/>
      <c r="E2" s="38"/>
      <c r="F2" s="51"/>
      <c r="H2" s="83"/>
      <c r="I2" s="84"/>
      <c r="L2" s="52"/>
      <c r="M2" s="52" t="s">
        <v>151</v>
      </c>
      <c r="N2" s="52"/>
      <c r="O2" s="52"/>
      <c r="P2" s="52"/>
      <c r="Q2" s="52"/>
      <c r="R2" s="52"/>
      <c r="S2" s="52"/>
      <c r="T2" s="52"/>
      <c r="U2" s="52"/>
      <c r="V2" s="52"/>
      <c r="W2" s="52"/>
      <c r="X2" s="38"/>
      <c r="AE2" s="61"/>
      <c r="AF2" s="61"/>
      <c r="AG2" s="61"/>
      <c r="AH2" s="61"/>
    </row>
    <row r="3" spans="1:34" ht="21.75" customHeight="1" x14ac:dyDescent="0.25">
      <c r="A3" s="75" t="s">
        <v>149</v>
      </c>
      <c r="B3" s="75"/>
      <c r="C3" s="75"/>
      <c r="D3" s="75"/>
      <c r="E3" s="75"/>
      <c r="F3" s="75"/>
      <c r="H3" s="85"/>
      <c r="I3" s="86"/>
      <c r="L3" s="52"/>
      <c r="M3" s="52" t="s">
        <v>152</v>
      </c>
      <c r="N3" s="52"/>
      <c r="O3" s="52"/>
      <c r="P3" s="52"/>
      <c r="Q3" s="52"/>
      <c r="R3" s="52"/>
      <c r="S3" s="52"/>
      <c r="T3" s="52"/>
      <c r="U3" s="52"/>
      <c r="V3" s="52"/>
      <c r="W3" s="52"/>
      <c r="X3" s="38"/>
      <c r="AE3" s="61"/>
      <c r="AF3" s="61"/>
      <c r="AG3" s="61"/>
      <c r="AH3" s="61"/>
    </row>
    <row r="4" spans="1:34" ht="30" customHeight="1" x14ac:dyDescent="0.25">
      <c r="A4" s="74" t="s">
        <v>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61"/>
      <c r="AF4" s="61"/>
      <c r="AG4" s="61"/>
      <c r="AH4" s="61"/>
    </row>
    <row r="5" spans="1:34" x14ac:dyDescent="0.25">
      <c r="A5" s="3"/>
      <c r="B5" s="60" t="s">
        <v>22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12"/>
      <c r="N5" s="12"/>
      <c r="O5" s="12"/>
      <c r="P5" s="12"/>
      <c r="Q5" s="12"/>
      <c r="R5" s="12"/>
      <c r="S5" s="12"/>
      <c r="T5" s="12"/>
      <c r="U5" s="3"/>
      <c r="V5" s="3"/>
      <c r="W5" s="3"/>
      <c r="X5" s="3"/>
      <c r="Y5" s="3"/>
      <c r="Z5" s="3"/>
      <c r="AA5" s="3"/>
      <c r="AB5" s="3"/>
      <c r="AC5" s="3"/>
      <c r="AD5" s="3"/>
      <c r="AE5" s="61"/>
      <c r="AF5" s="61"/>
      <c r="AG5" s="61"/>
      <c r="AH5" s="61"/>
    </row>
    <row r="6" spans="1:34" ht="27.75" customHeight="1" x14ac:dyDescent="0.25">
      <c r="A6" s="3"/>
      <c r="B6" s="37"/>
      <c r="C6" s="37"/>
      <c r="D6" s="37"/>
      <c r="E6" s="37"/>
      <c r="F6" s="37"/>
      <c r="G6" s="53" t="s">
        <v>129</v>
      </c>
      <c r="H6" s="53"/>
      <c r="I6" s="34"/>
      <c r="J6" s="3"/>
      <c r="K6" s="3"/>
      <c r="L6" s="53" t="s">
        <v>127</v>
      </c>
      <c r="M6" s="53"/>
      <c r="N6" s="49"/>
      <c r="O6" s="49"/>
      <c r="P6" s="49"/>
      <c r="Q6" s="53" t="s">
        <v>126</v>
      </c>
      <c r="R6" s="53"/>
      <c r="S6" s="53" t="s">
        <v>126</v>
      </c>
      <c r="T6" s="53"/>
      <c r="U6" s="2"/>
      <c r="V6" s="6"/>
      <c r="AA6" s="3"/>
      <c r="AB6" s="3"/>
      <c r="AC6" s="3"/>
      <c r="AD6" s="3"/>
      <c r="AE6" s="77"/>
      <c r="AF6" s="77"/>
      <c r="AG6" s="77"/>
    </row>
    <row r="7" spans="1:34" ht="25.5" customHeight="1" x14ac:dyDescent="0.25">
      <c r="A7" s="4"/>
      <c r="B7" s="41" t="s">
        <v>14</v>
      </c>
      <c r="C7" s="42" t="s">
        <v>49</v>
      </c>
      <c r="D7" s="42" t="s">
        <v>50</v>
      </c>
      <c r="E7" s="42" t="s">
        <v>51</v>
      </c>
      <c r="F7" s="41" t="s">
        <v>15</v>
      </c>
      <c r="G7" s="5" t="s">
        <v>123</v>
      </c>
      <c r="H7" s="5" t="s">
        <v>124</v>
      </c>
      <c r="I7" s="5" t="s">
        <v>19</v>
      </c>
      <c r="J7" s="40" t="s">
        <v>20</v>
      </c>
      <c r="K7" s="40" t="s">
        <v>21</v>
      </c>
      <c r="L7" s="5" t="s">
        <v>123</v>
      </c>
      <c r="M7" s="5" t="s">
        <v>124</v>
      </c>
      <c r="N7" s="5" t="s">
        <v>19</v>
      </c>
      <c r="O7" s="40" t="s">
        <v>20</v>
      </c>
      <c r="P7" s="40" t="s">
        <v>21</v>
      </c>
      <c r="Q7" s="5" t="s">
        <v>123</v>
      </c>
      <c r="R7" s="5" t="s">
        <v>124</v>
      </c>
      <c r="S7" s="5" t="s">
        <v>123</v>
      </c>
      <c r="T7" s="5" t="s">
        <v>124</v>
      </c>
      <c r="U7" s="2"/>
      <c r="V7" s="6"/>
      <c r="W7" s="30"/>
      <c r="X7" s="30"/>
      <c r="Y7" s="30"/>
      <c r="Z7" s="30"/>
      <c r="AA7" s="3"/>
      <c r="AB7" s="3"/>
      <c r="AC7" s="3"/>
      <c r="AD7" s="3"/>
      <c r="AE7" s="77"/>
      <c r="AF7" s="77"/>
      <c r="AG7" s="77"/>
    </row>
    <row r="8" spans="1:34" x14ac:dyDescent="0.25">
      <c r="A8" s="78" t="s">
        <v>135</v>
      </c>
      <c r="B8" s="43" t="s">
        <v>28</v>
      </c>
      <c r="C8" s="43">
        <v>311.69</v>
      </c>
      <c r="D8" s="43">
        <v>5</v>
      </c>
      <c r="E8" s="43">
        <v>3</v>
      </c>
      <c r="F8" s="41" t="s">
        <v>16</v>
      </c>
      <c r="G8" s="43"/>
      <c r="H8" s="44"/>
      <c r="I8" s="58" t="s">
        <v>118</v>
      </c>
      <c r="J8" s="59" t="s">
        <v>145</v>
      </c>
      <c r="K8" s="59" t="s">
        <v>121</v>
      </c>
      <c r="L8" s="43"/>
      <c r="M8" s="44"/>
      <c r="N8" s="59" t="s">
        <v>125</v>
      </c>
      <c r="O8" s="59"/>
      <c r="P8" s="59"/>
      <c r="Q8" s="43"/>
      <c r="R8" s="43"/>
      <c r="S8" s="43"/>
      <c r="T8" s="43"/>
      <c r="U8" s="2"/>
      <c r="V8" s="6"/>
      <c r="W8" s="30"/>
      <c r="X8" s="30"/>
      <c r="Y8" s="30"/>
      <c r="Z8" s="30"/>
      <c r="AA8" s="3"/>
      <c r="AB8" s="3"/>
      <c r="AC8" s="3"/>
      <c r="AD8" s="3"/>
      <c r="AE8" s="77"/>
      <c r="AF8" s="77"/>
      <c r="AG8" s="77"/>
    </row>
    <row r="9" spans="1:34" x14ac:dyDescent="0.25">
      <c r="A9" s="78"/>
      <c r="B9" s="43" t="s">
        <v>29</v>
      </c>
      <c r="C9" s="43">
        <v>52.36</v>
      </c>
      <c r="D9" s="43">
        <v>6</v>
      </c>
      <c r="E9" s="43">
        <v>5</v>
      </c>
      <c r="F9" s="41" t="s">
        <v>16</v>
      </c>
      <c r="G9" s="44"/>
      <c r="H9" s="44"/>
      <c r="I9" s="58"/>
      <c r="J9" s="59"/>
      <c r="K9" s="59"/>
      <c r="L9" s="43"/>
      <c r="M9" s="44"/>
      <c r="N9" s="59"/>
      <c r="O9" s="59"/>
      <c r="P9" s="59"/>
      <c r="Q9" s="43"/>
      <c r="R9" s="43"/>
      <c r="S9" s="43"/>
      <c r="T9" s="43"/>
      <c r="U9" s="2"/>
      <c r="V9" s="6"/>
      <c r="W9" s="30"/>
      <c r="X9" s="30"/>
      <c r="Y9" s="30"/>
      <c r="Z9" s="30"/>
      <c r="AA9" s="3"/>
      <c r="AB9" s="3"/>
      <c r="AC9" s="3"/>
      <c r="AD9" s="3"/>
      <c r="AE9" s="77"/>
      <c r="AF9" s="77"/>
      <c r="AG9" s="77"/>
    </row>
    <row r="10" spans="1:34" ht="15" customHeight="1" x14ac:dyDescent="0.25">
      <c r="A10" s="78"/>
      <c r="B10" s="43" t="s">
        <v>30</v>
      </c>
      <c r="C10" s="43">
        <v>48.31</v>
      </c>
      <c r="D10" s="43">
        <v>4</v>
      </c>
      <c r="E10" s="43">
        <v>2</v>
      </c>
      <c r="F10" s="41" t="s">
        <v>16</v>
      </c>
      <c r="G10" s="44"/>
      <c r="H10" s="44"/>
      <c r="I10" s="58"/>
      <c r="J10" s="59"/>
      <c r="K10" s="59"/>
      <c r="L10" s="43"/>
      <c r="M10" s="44"/>
      <c r="N10" s="59"/>
      <c r="O10" s="59"/>
      <c r="P10" s="59"/>
      <c r="Q10" s="43"/>
      <c r="R10" s="43"/>
      <c r="S10" s="43"/>
      <c r="T10" s="43"/>
      <c r="U10" s="2"/>
      <c r="V10" s="6"/>
      <c r="W10" s="30"/>
      <c r="X10" s="30"/>
      <c r="Y10" s="30"/>
      <c r="Z10" s="30"/>
      <c r="AA10" s="3"/>
      <c r="AB10" s="3"/>
      <c r="AC10" s="3"/>
      <c r="AD10" s="3"/>
      <c r="AE10" s="77"/>
      <c r="AF10" s="77"/>
      <c r="AG10" s="77"/>
    </row>
    <row r="11" spans="1:34" x14ac:dyDescent="0.25">
      <c r="A11" s="78"/>
      <c r="B11" s="43" t="s">
        <v>31</v>
      </c>
      <c r="C11" s="43">
        <v>37.36</v>
      </c>
      <c r="D11" s="43">
        <v>6</v>
      </c>
      <c r="E11" s="43">
        <v>4</v>
      </c>
      <c r="F11" s="41" t="s">
        <v>16</v>
      </c>
      <c r="G11" s="44"/>
      <c r="H11" s="44"/>
      <c r="I11" s="58"/>
      <c r="J11" s="59"/>
      <c r="K11" s="59"/>
      <c r="L11" s="43"/>
      <c r="M11" s="44"/>
      <c r="N11" s="59"/>
      <c r="O11" s="59"/>
      <c r="P11" s="59"/>
      <c r="Q11" s="43"/>
      <c r="R11" s="43"/>
      <c r="S11" s="43"/>
      <c r="T11" s="43"/>
      <c r="U11" s="2"/>
      <c r="V11" s="6"/>
      <c r="W11" s="57" t="s">
        <v>140</v>
      </c>
      <c r="X11" s="57"/>
      <c r="Y11" s="57"/>
      <c r="Z11" s="57"/>
      <c r="AA11" s="3"/>
      <c r="AB11" s="3"/>
      <c r="AC11" s="3"/>
      <c r="AD11" s="3"/>
      <c r="AE11" s="77"/>
      <c r="AF11" s="77"/>
      <c r="AG11" s="77"/>
    </row>
    <row r="12" spans="1:34" ht="13.5" customHeight="1" x14ac:dyDescent="0.25">
      <c r="A12" s="78"/>
      <c r="B12" s="43" t="s">
        <v>32</v>
      </c>
      <c r="C12" s="43">
        <v>32.299999999999997</v>
      </c>
      <c r="D12" s="43">
        <v>6</v>
      </c>
      <c r="E12" s="43">
        <v>4</v>
      </c>
      <c r="F12" s="41" t="s">
        <v>16</v>
      </c>
      <c r="G12" s="44"/>
      <c r="H12" s="44"/>
      <c r="I12" s="58"/>
      <c r="J12" s="59"/>
      <c r="K12" s="59"/>
      <c r="L12" s="43"/>
      <c r="M12" s="44"/>
      <c r="N12" s="59"/>
      <c r="O12" s="59"/>
      <c r="P12" s="59"/>
      <c r="Q12" s="43"/>
      <c r="R12" s="43"/>
      <c r="S12" s="43"/>
      <c r="T12" s="43"/>
      <c r="U12" s="2"/>
      <c r="V12" s="6"/>
      <c r="W12" s="55" t="s">
        <v>0</v>
      </c>
      <c r="X12" s="55"/>
      <c r="Y12" s="56" t="s">
        <v>141</v>
      </c>
      <c r="Z12" s="55"/>
      <c r="AA12" s="3"/>
      <c r="AB12" s="3"/>
      <c r="AC12" s="3"/>
      <c r="AD12" s="3"/>
      <c r="AE12" s="77"/>
      <c r="AF12" s="77"/>
      <c r="AG12" s="77"/>
    </row>
    <row r="13" spans="1:34" ht="15" customHeight="1" x14ac:dyDescent="0.25">
      <c r="A13" s="78"/>
      <c r="B13" s="43" t="s">
        <v>33</v>
      </c>
      <c r="C13" s="43">
        <v>29.46</v>
      </c>
      <c r="D13" s="43">
        <v>7</v>
      </c>
      <c r="E13" s="43">
        <v>4</v>
      </c>
      <c r="F13" s="41" t="s">
        <v>16</v>
      </c>
      <c r="G13" s="44"/>
      <c r="H13" s="44"/>
      <c r="I13" s="58"/>
      <c r="J13" s="59"/>
      <c r="K13" s="59"/>
      <c r="L13" s="43"/>
      <c r="M13" s="44"/>
      <c r="N13" s="59"/>
      <c r="O13" s="59"/>
      <c r="P13" s="59"/>
      <c r="Q13" s="43"/>
      <c r="R13" s="43"/>
      <c r="S13" s="43"/>
      <c r="T13" s="43"/>
      <c r="U13" s="7"/>
      <c r="V13" s="6"/>
      <c r="W13" s="55" t="s">
        <v>1</v>
      </c>
      <c r="X13" s="55"/>
      <c r="Y13" s="55" t="s">
        <v>120</v>
      </c>
      <c r="Z13" s="55"/>
      <c r="AA13" s="3"/>
      <c r="AB13" s="3"/>
      <c r="AC13" s="3"/>
      <c r="AD13" s="3"/>
      <c r="AE13" s="77"/>
      <c r="AF13" s="77"/>
      <c r="AG13" s="77"/>
    </row>
    <row r="14" spans="1:34" x14ac:dyDescent="0.25">
      <c r="A14" s="78"/>
      <c r="B14" s="43" t="s">
        <v>34</v>
      </c>
      <c r="C14" s="43">
        <v>26.01</v>
      </c>
      <c r="D14" s="43">
        <v>8</v>
      </c>
      <c r="E14" s="43">
        <v>5</v>
      </c>
      <c r="F14" s="39" t="s">
        <v>16</v>
      </c>
      <c r="G14" s="44"/>
      <c r="H14" s="44"/>
      <c r="I14" s="58"/>
      <c r="J14" s="59"/>
      <c r="K14" s="59"/>
      <c r="L14" s="43"/>
      <c r="M14" s="44"/>
      <c r="N14" s="59"/>
      <c r="O14" s="59"/>
      <c r="P14" s="59"/>
      <c r="Q14" s="43"/>
      <c r="R14" s="43"/>
      <c r="S14" s="43"/>
      <c r="T14" s="43"/>
      <c r="U14" s="8"/>
      <c r="V14" s="6"/>
      <c r="W14" s="71" t="s">
        <v>2</v>
      </c>
      <c r="X14" s="72"/>
      <c r="Y14" s="55">
        <v>2</v>
      </c>
      <c r="Z14" s="55"/>
      <c r="AA14" s="3"/>
      <c r="AB14" s="3"/>
      <c r="AC14" s="3"/>
      <c r="AD14" s="3"/>
      <c r="AE14" s="77"/>
      <c r="AF14" s="77"/>
      <c r="AG14" s="77"/>
    </row>
    <row r="15" spans="1:34" x14ac:dyDescent="0.25">
      <c r="A15" s="78"/>
      <c r="B15" s="43" t="s">
        <v>35</v>
      </c>
      <c r="C15" s="43">
        <v>22.7</v>
      </c>
      <c r="D15" s="43">
        <v>8</v>
      </c>
      <c r="E15" s="43">
        <v>6</v>
      </c>
      <c r="F15" s="39" t="s">
        <v>16</v>
      </c>
      <c r="G15" s="44"/>
      <c r="H15" s="44"/>
      <c r="I15" s="58"/>
      <c r="J15" s="59"/>
      <c r="K15" s="59"/>
      <c r="L15" s="43"/>
      <c r="M15" s="44"/>
      <c r="N15" s="59"/>
      <c r="O15" s="59"/>
      <c r="P15" s="59"/>
      <c r="Q15" s="43"/>
      <c r="R15" s="43"/>
      <c r="S15" s="43"/>
      <c r="T15" s="43"/>
      <c r="U15" s="8"/>
      <c r="V15" s="6"/>
      <c r="W15" s="71" t="s">
        <v>3</v>
      </c>
      <c r="X15" s="72"/>
      <c r="Y15" s="55">
        <v>8</v>
      </c>
      <c r="Z15" s="55"/>
      <c r="AA15" s="3"/>
      <c r="AB15" s="3"/>
      <c r="AC15" s="3"/>
      <c r="AD15" s="3"/>
      <c r="AE15" s="3"/>
      <c r="AF15" s="31"/>
      <c r="AG15" s="31"/>
    </row>
    <row r="16" spans="1:34" x14ac:dyDescent="0.25">
      <c r="A16" s="78"/>
      <c r="B16" s="43" t="s">
        <v>36</v>
      </c>
      <c r="C16" s="43">
        <v>20.74</v>
      </c>
      <c r="D16" s="43">
        <v>5</v>
      </c>
      <c r="E16" s="43">
        <v>3</v>
      </c>
      <c r="F16" s="39" t="s">
        <v>16</v>
      </c>
      <c r="G16" s="44"/>
      <c r="H16" s="44"/>
      <c r="I16" s="58"/>
      <c r="J16" s="59"/>
      <c r="K16" s="59"/>
      <c r="L16" s="43"/>
      <c r="M16" s="44"/>
      <c r="N16" s="59"/>
      <c r="O16" s="59"/>
      <c r="P16" s="59"/>
      <c r="Q16" s="43"/>
      <c r="R16" s="43"/>
      <c r="S16" s="43"/>
      <c r="T16" s="43"/>
      <c r="U16" s="8"/>
      <c r="V16" s="6"/>
      <c r="W16" s="3"/>
      <c r="X16" s="3"/>
      <c r="Y16" s="3"/>
      <c r="Z16" s="3"/>
      <c r="AA16" s="3"/>
      <c r="AB16" s="3"/>
      <c r="AC16" s="3"/>
      <c r="AD16" s="3"/>
      <c r="AF16" s="31"/>
      <c r="AG16" s="31"/>
    </row>
    <row r="17" spans="1:33" x14ac:dyDescent="0.25">
      <c r="A17" s="78"/>
      <c r="B17" s="43" t="s">
        <v>37</v>
      </c>
      <c r="C17" s="43">
        <v>19.32</v>
      </c>
      <c r="D17" s="43">
        <v>3</v>
      </c>
      <c r="E17" s="43">
        <v>3</v>
      </c>
      <c r="F17" s="39" t="s">
        <v>16</v>
      </c>
      <c r="G17" s="44"/>
      <c r="H17" s="44"/>
      <c r="I17" s="58"/>
      <c r="J17" s="59"/>
      <c r="K17" s="59"/>
      <c r="L17" s="43"/>
      <c r="M17" s="44"/>
      <c r="N17" s="59"/>
      <c r="O17" s="59"/>
      <c r="P17" s="59"/>
      <c r="Q17" s="43"/>
      <c r="R17" s="43"/>
      <c r="S17" s="43"/>
      <c r="T17" s="43"/>
      <c r="U17" s="8"/>
      <c r="V17" s="6"/>
      <c r="W17" s="3"/>
      <c r="X17" s="3"/>
      <c r="Y17" s="3"/>
      <c r="Z17" s="3"/>
      <c r="AA17" s="3"/>
      <c r="AB17" s="3"/>
      <c r="AC17" s="3"/>
      <c r="AD17" s="3"/>
      <c r="AE17" s="3"/>
      <c r="AF17" s="31"/>
      <c r="AG17" s="31"/>
    </row>
    <row r="18" spans="1:33" x14ac:dyDescent="0.25">
      <c r="A18" s="78"/>
      <c r="B18" s="43" t="s">
        <v>38</v>
      </c>
      <c r="C18" s="43">
        <v>17.84</v>
      </c>
      <c r="D18" s="43">
        <v>5</v>
      </c>
      <c r="E18" s="43">
        <v>4</v>
      </c>
      <c r="F18" s="39" t="s">
        <v>16</v>
      </c>
      <c r="G18" s="44"/>
      <c r="H18" s="44"/>
      <c r="I18" s="58"/>
      <c r="J18" s="59"/>
      <c r="K18" s="59"/>
      <c r="L18" s="43"/>
      <c r="M18" s="44"/>
      <c r="N18" s="59"/>
      <c r="O18" s="59"/>
      <c r="P18" s="59"/>
      <c r="Q18" s="43"/>
      <c r="R18" s="43"/>
      <c r="S18" s="43"/>
      <c r="T18" s="43"/>
      <c r="U18" s="8"/>
      <c r="V18" s="6"/>
      <c r="W18" s="9" t="s">
        <v>4</v>
      </c>
      <c r="X18" s="9"/>
      <c r="Y18" s="9"/>
      <c r="Z18" s="9"/>
      <c r="AA18" s="9"/>
      <c r="AB18" s="3"/>
      <c r="AC18" s="3"/>
      <c r="AD18" s="3"/>
      <c r="AE18" s="3"/>
    </row>
    <row r="19" spans="1:33" x14ac:dyDescent="0.25">
      <c r="A19" s="78"/>
      <c r="B19" s="43" t="s">
        <v>39</v>
      </c>
      <c r="C19" s="43">
        <v>17.36</v>
      </c>
      <c r="D19" s="43">
        <v>4</v>
      </c>
      <c r="E19" s="43">
        <v>3</v>
      </c>
      <c r="F19" s="39" t="s">
        <v>16</v>
      </c>
      <c r="G19" s="44"/>
      <c r="H19" s="44"/>
      <c r="I19" s="58"/>
      <c r="J19" s="59"/>
      <c r="K19" s="59"/>
      <c r="L19" s="43"/>
      <c r="M19" s="44"/>
      <c r="N19" s="59"/>
      <c r="O19" s="59"/>
      <c r="P19" s="59"/>
      <c r="Q19" s="43"/>
      <c r="R19" s="43"/>
      <c r="S19" s="43"/>
      <c r="T19" s="43"/>
      <c r="U19" s="2"/>
      <c r="V19" s="6"/>
      <c r="W19" s="73" t="s">
        <v>119</v>
      </c>
      <c r="X19" s="73"/>
      <c r="Y19" s="73"/>
      <c r="Z19" s="73"/>
      <c r="AA19" s="73"/>
      <c r="AB19" s="73"/>
      <c r="AC19" s="73"/>
      <c r="AD19" s="73"/>
      <c r="AE19" s="73"/>
      <c r="AF19" s="73"/>
    </row>
    <row r="20" spans="1:33" x14ac:dyDescent="0.25">
      <c r="A20" s="78"/>
      <c r="B20" s="43" t="s">
        <v>40</v>
      </c>
      <c r="C20" s="43">
        <v>13.65</v>
      </c>
      <c r="D20" s="43">
        <v>7</v>
      </c>
      <c r="E20" s="43">
        <v>5</v>
      </c>
      <c r="F20" s="39" t="s">
        <v>16</v>
      </c>
      <c r="G20" s="44"/>
      <c r="H20" s="44"/>
      <c r="I20" s="58"/>
      <c r="J20" s="59"/>
      <c r="K20" s="59"/>
      <c r="L20" s="43"/>
      <c r="M20" s="44"/>
      <c r="N20" s="59"/>
      <c r="O20" s="59"/>
      <c r="P20" s="59"/>
      <c r="Q20" s="43"/>
      <c r="R20" s="43"/>
      <c r="S20" s="43"/>
      <c r="T20" s="43"/>
      <c r="U20" s="2"/>
      <c r="V20" s="6"/>
      <c r="W20" s="73"/>
      <c r="X20" s="73"/>
      <c r="Y20" s="73"/>
      <c r="Z20" s="73"/>
      <c r="AA20" s="73"/>
      <c r="AB20" s="73"/>
      <c r="AC20" s="73"/>
      <c r="AD20" s="73"/>
      <c r="AE20" s="73"/>
      <c r="AF20" s="73"/>
    </row>
    <row r="21" spans="1:33" x14ac:dyDescent="0.25">
      <c r="A21" s="78"/>
      <c r="B21" s="43" t="s">
        <v>41</v>
      </c>
      <c r="C21" s="43">
        <v>13.24</v>
      </c>
      <c r="D21" s="43">
        <v>6</v>
      </c>
      <c r="E21" s="43">
        <v>5</v>
      </c>
      <c r="F21" s="39" t="s">
        <v>16</v>
      </c>
      <c r="G21" s="44"/>
      <c r="H21" s="44"/>
      <c r="I21" s="58"/>
      <c r="J21" s="59"/>
      <c r="K21" s="59"/>
      <c r="L21" s="43"/>
      <c r="M21" s="44"/>
      <c r="N21" s="59"/>
      <c r="O21" s="59"/>
      <c r="P21" s="59"/>
      <c r="Q21" s="43"/>
      <c r="R21" s="43"/>
      <c r="S21" s="43"/>
      <c r="T21" s="43"/>
      <c r="U21" s="2"/>
      <c r="V21" s="6"/>
      <c r="W21" s="73"/>
      <c r="X21" s="73"/>
      <c r="Y21" s="73"/>
      <c r="Z21" s="73"/>
      <c r="AA21" s="73"/>
      <c r="AB21" s="73"/>
      <c r="AC21" s="73"/>
      <c r="AD21" s="73"/>
      <c r="AE21" s="73"/>
      <c r="AF21" s="73"/>
    </row>
    <row r="22" spans="1:33" x14ac:dyDescent="0.25">
      <c r="A22" s="78"/>
      <c r="B22" s="43" t="s">
        <v>42</v>
      </c>
      <c r="C22" s="43">
        <v>11.15</v>
      </c>
      <c r="D22" s="43">
        <v>4</v>
      </c>
      <c r="E22" s="43">
        <v>3</v>
      </c>
      <c r="F22" s="39" t="s">
        <v>16</v>
      </c>
      <c r="G22" s="44"/>
      <c r="H22" s="44"/>
      <c r="I22" s="58"/>
      <c r="J22" s="59"/>
      <c r="K22" s="59"/>
      <c r="L22" s="43"/>
      <c r="M22" s="44"/>
      <c r="N22" s="59"/>
      <c r="O22" s="59"/>
      <c r="P22" s="59"/>
      <c r="Q22" s="43"/>
      <c r="R22" s="43"/>
      <c r="S22" s="43"/>
      <c r="T22" s="43"/>
      <c r="U22" s="2"/>
      <c r="V22" s="6"/>
      <c r="W22" s="73"/>
      <c r="X22" s="73"/>
      <c r="Y22" s="73"/>
      <c r="Z22" s="73"/>
      <c r="AA22" s="73"/>
      <c r="AB22" s="73"/>
      <c r="AC22" s="73"/>
      <c r="AD22" s="73"/>
      <c r="AE22" s="73"/>
      <c r="AF22" s="73"/>
    </row>
    <row r="23" spans="1:33" x14ac:dyDescent="0.25">
      <c r="A23" s="78"/>
      <c r="B23" s="43" t="s">
        <v>43</v>
      </c>
      <c r="C23" s="43">
        <v>10.95</v>
      </c>
      <c r="D23" s="43">
        <v>5</v>
      </c>
      <c r="E23" s="43">
        <v>3</v>
      </c>
      <c r="F23" s="39" t="s">
        <v>16</v>
      </c>
      <c r="G23" s="44"/>
      <c r="H23" s="44"/>
      <c r="I23" s="58"/>
      <c r="J23" s="59"/>
      <c r="K23" s="59"/>
      <c r="L23" s="43"/>
      <c r="M23" s="44"/>
      <c r="N23" s="59"/>
      <c r="O23" s="59"/>
      <c r="P23" s="59"/>
      <c r="Q23" s="43"/>
      <c r="R23" s="43"/>
      <c r="S23" s="43"/>
      <c r="T23" s="43"/>
      <c r="U23" s="2"/>
      <c r="V23" s="6"/>
      <c r="W23" s="73"/>
      <c r="X23" s="73"/>
      <c r="Y23" s="73"/>
      <c r="Z23" s="73"/>
      <c r="AA23" s="73"/>
      <c r="AB23" s="73"/>
      <c r="AC23" s="73"/>
      <c r="AD23" s="73"/>
      <c r="AE23" s="73"/>
      <c r="AF23" s="73"/>
    </row>
    <row r="24" spans="1:33" x14ac:dyDescent="0.25">
      <c r="A24" s="78"/>
      <c r="B24" s="43" t="s">
        <v>44</v>
      </c>
      <c r="C24" s="43">
        <v>6.49</v>
      </c>
      <c r="D24" s="43">
        <v>5</v>
      </c>
      <c r="E24" s="43">
        <v>4</v>
      </c>
      <c r="F24" s="39" t="s">
        <v>16</v>
      </c>
      <c r="G24" s="44"/>
      <c r="H24" s="44"/>
      <c r="I24" s="58"/>
      <c r="J24" s="59"/>
      <c r="K24" s="59"/>
      <c r="L24" s="43"/>
      <c r="M24" s="44"/>
      <c r="N24" s="59"/>
      <c r="O24" s="59"/>
      <c r="P24" s="59"/>
      <c r="Q24" s="43"/>
      <c r="R24" s="43"/>
      <c r="S24" s="43"/>
      <c r="T24" s="43"/>
      <c r="U24" s="2"/>
      <c r="V24" s="6"/>
      <c r="W24" s="73"/>
      <c r="X24" s="73"/>
      <c r="Y24" s="73"/>
      <c r="Z24" s="73"/>
      <c r="AA24" s="73"/>
      <c r="AB24" s="73"/>
      <c r="AC24" s="73"/>
      <c r="AD24" s="73"/>
      <c r="AE24" s="73"/>
      <c r="AF24" s="73"/>
    </row>
    <row r="25" spans="1:33" x14ac:dyDescent="0.25">
      <c r="A25" s="78"/>
      <c r="B25" s="43" t="s">
        <v>45</v>
      </c>
      <c r="C25" s="43">
        <v>6.28</v>
      </c>
      <c r="D25" s="43">
        <v>8</v>
      </c>
      <c r="E25" s="43">
        <v>6</v>
      </c>
      <c r="F25" s="39" t="s">
        <v>16</v>
      </c>
      <c r="G25" s="44"/>
      <c r="H25" s="44"/>
      <c r="I25" s="58"/>
      <c r="J25" s="59"/>
      <c r="K25" s="59"/>
      <c r="L25" s="43"/>
      <c r="M25" s="44"/>
      <c r="N25" s="59"/>
      <c r="O25" s="59"/>
      <c r="P25" s="59"/>
      <c r="Q25" s="43"/>
      <c r="R25" s="43"/>
      <c r="S25" s="43"/>
      <c r="T25" s="43"/>
      <c r="U25" s="2"/>
      <c r="V25" s="6"/>
      <c r="W25" s="73"/>
      <c r="X25" s="73"/>
      <c r="Y25" s="73"/>
      <c r="Z25" s="73"/>
      <c r="AA25" s="73"/>
      <c r="AB25" s="73"/>
      <c r="AC25" s="73"/>
      <c r="AD25" s="73"/>
      <c r="AE25" s="73"/>
      <c r="AF25" s="73"/>
    </row>
    <row r="26" spans="1:33" x14ac:dyDescent="0.25">
      <c r="A26" s="78"/>
      <c r="B26" s="43" t="s">
        <v>46</v>
      </c>
      <c r="C26" s="43">
        <v>2.36</v>
      </c>
      <c r="D26" s="43">
        <v>6</v>
      </c>
      <c r="E26" s="43">
        <v>5</v>
      </c>
      <c r="F26" s="39" t="s">
        <v>16</v>
      </c>
      <c r="G26" s="44"/>
      <c r="H26" s="44"/>
      <c r="I26" s="58"/>
      <c r="J26" s="59"/>
      <c r="K26" s="59"/>
      <c r="L26" s="43"/>
      <c r="M26" s="44"/>
      <c r="N26" s="59"/>
      <c r="O26" s="59"/>
      <c r="P26" s="59"/>
      <c r="Q26" s="43"/>
      <c r="R26" s="43"/>
      <c r="S26" s="43"/>
      <c r="T26" s="43"/>
      <c r="U26" s="2"/>
      <c r="V26" s="6"/>
      <c r="W26" s="73"/>
      <c r="X26" s="73"/>
      <c r="Y26" s="73"/>
      <c r="Z26" s="73"/>
      <c r="AA26" s="73"/>
      <c r="AB26" s="73"/>
      <c r="AC26" s="73"/>
      <c r="AD26" s="73"/>
      <c r="AE26" s="73"/>
      <c r="AF26" s="73"/>
    </row>
    <row r="27" spans="1:33" x14ac:dyDescent="0.25">
      <c r="A27" s="78"/>
      <c r="B27" s="43" t="s">
        <v>47</v>
      </c>
      <c r="C27" s="43">
        <v>2.09</v>
      </c>
      <c r="D27" s="43">
        <v>5</v>
      </c>
      <c r="E27" s="43">
        <v>5</v>
      </c>
      <c r="F27" s="39" t="s">
        <v>16</v>
      </c>
      <c r="G27" s="44"/>
      <c r="H27" s="44"/>
      <c r="I27" s="58"/>
      <c r="J27" s="59"/>
      <c r="K27" s="59"/>
      <c r="L27" s="43"/>
      <c r="M27" s="44"/>
      <c r="N27" s="59"/>
      <c r="O27" s="59"/>
      <c r="P27" s="59"/>
      <c r="Q27" s="43"/>
      <c r="R27" s="43"/>
      <c r="S27" s="43"/>
      <c r="T27" s="43"/>
      <c r="U27" s="2"/>
      <c r="V27" s="6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3" x14ac:dyDescent="0.25">
      <c r="A28" s="78"/>
      <c r="B28" s="43" t="s">
        <v>48</v>
      </c>
      <c r="C28" s="43">
        <v>7.0000000000000007E-2</v>
      </c>
      <c r="D28" s="43">
        <v>5</v>
      </c>
      <c r="E28" s="43">
        <v>4</v>
      </c>
      <c r="F28" s="39" t="s">
        <v>16</v>
      </c>
      <c r="G28" s="44"/>
      <c r="H28" s="44"/>
      <c r="I28" s="58"/>
      <c r="J28" s="59"/>
      <c r="K28" s="59"/>
      <c r="L28" s="43"/>
      <c r="M28" s="44"/>
      <c r="N28" s="59"/>
      <c r="O28" s="59"/>
      <c r="P28" s="59"/>
      <c r="Q28" s="43"/>
      <c r="R28" s="43"/>
      <c r="S28" s="43"/>
      <c r="T28" s="43"/>
      <c r="U28" s="6" t="s">
        <v>122</v>
      </c>
      <c r="V28" s="6"/>
      <c r="W28" s="13" t="s">
        <v>5</v>
      </c>
      <c r="X28" s="14"/>
      <c r="Y28" s="14"/>
      <c r="Z28" s="15"/>
      <c r="AA28" s="15"/>
      <c r="AB28" s="3"/>
      <c r="AC28" s="3"/>
      <c r="AD28" s="3"/>
      <c r="AE28" s="3"/>
      <c r="AF28" s="3"/>
    </row>
    <row r="29" spans="1:33" ht="15" customHeight="1" x14ac:dyDescent="0.25">
      <c r="A29" s="4"/>
      <c r="B29" s="41"/>
      <c r="C29" s="10">
        <f>AVERAGE(C8:C28)</f>
        <v>33.415714285714294</v>
      </c>
      <c r="D29" s="10">
        <f t="shared" ref="D29:E29" si="0">AVERAGE(D8:D28)</f>
        <v>5.6190476190476186</v>
      </c>
      <c r="E29" s="10">
        <f t="shared" si="0"/>
        <v>4.0952380952380949</v>
      </c>
      <c r="F29" s="39"/>
      <c r="G29" s="36"/>
      <c r="H29" s="11">
        <f>SUM(H8:H28)</f>
        <v>0</v>
      </c>
      <c r="I29" s="36"/>
      <c r="J29" s="36"/>
      <c r="K29" s="36"/>
      <c r="L29" s="36"/>
      <c r="M29" s="11">
        <f>SUM(M8:M28)</f>
        <v>0</v>
      </c>
      <c r="N29" s="36"/>
      <c r="O29" s="36"/>
      <c r="P29" s="36"/>
      <c r="Q29" s="36"/>
      <c r="R29" s="11">
        <f>SUM(R8:R28)</f>
        <v>0</v>
      </c>
      <c r="S29" s="36"/>
      <c r="T29" s="11">
        <f>SUM(T8:T28)</f>
        <v>0</v>
      </c>
      <c r="U29" s="6"/>
      <c r="V29" s="6"/>
      <c r="W29" s="13"/>
      <c r="X29" s="14"/>
      <c r="Y29" s="14"/>
      <c r="Z29" s="15"/>
      <c r="AA29" s="15"/>
      <c r="AB29" s="3"/>
      <c r="AC29" s="3"/>
      <c r="AD29" s="3"/>
      <c r="AE29" s="3"/>
      <c r="AF29" s="3"/>
    </row>
    <row r="30" spans="1:33" ht="31.5" customHeight="1" x14ac:dyDescent="0.25">
      <c r="A30" s="4"/>
      <c r="B30" s="41"/>
      <c r="C30" s="48"/>
      <c r="D30" s="48"/>
      <c r="E30" s="48"/>
      <c r="F30" s="35"/>
      <c r="G30" s="53" t="s">
        <v>129</v>
      </c>
      <c r="H30" s="53"/>
      <c r="I30" s="44"/>
      <c r="J30" s="44"/>
      <c r="K30" s="44"/>
      <c r="L30" s="53" t="s">
        <v>128</v>
      </c>
      <c r="M30" s="53"/>
      <c r="N30" s="44"/>
      <c r="O30" s="44"/>
      <c r="P30" s="44"/>
      <c r="Q30" s="53" t="s">
        <v>127</v>
      </c>
      <c r="R30" s="53"/>
      <c r="S30" s="53" t="s">
        <v>126</v>
      </c>
      <c r="T30" s="53"/>
      <c r="U30" s="6"/>
      <c r="V30" s="6"/>
      <c r="W30" s="13"/>
      <c r="X30" s="14"/>
      <c r="Y30" s="14"/>
      <c r="Z30" s="15"/>
      <c r="AA30" s="15"/>
      <c r="AB30" s="3"/>
      <c r="AC30" s="3"/>
      <c r="AD30" s="3"/>
      <c r="AE30" s="3"/>
      <c r="AF30" s="3"/>
    </row>
    <row r="31" spans="1:33" ht="31.5" customHeight="1" x14ac:dyDescent="0.25">
      <c r="A31" s="4"/>
      <c r="B31" s="41"/>
      <c r="C31" s="48"/>
      <c r="D31" s="48"/>
      <c r="E31" s="48"/>
      <c r="F31" s="35"/>
      <c r="G31" s="5" t="s">
        <v>123</v>
      </c>
      <c r="H31" s="5" t="s">
        <v>124</v>
      </c>
      <c r="I31" s="5" t="s">
        <v>19</v>
      </c>
      <c r="J31" s="40" t="s">
        <v>20</v>
      </c>
      <c r="K31" s="40" t="s">
        <v>21</v>
      </c>
      <c r="L31" s="5" t="s">
        <v>123</v>
      </c>
      <c r="M31" s="5" t="s">
        <v>124</v>
      </c>
      <c r="N31" s="5" t="s">
        <v>131</v>
      </c>
      <c r="O31" s="40" t="s">
        <v>20</v>
      </c>
      <c r="P31" s="40" t="s">
        <v>21</v>
      </c>
      <c r="Q31" s="5" t="s">
        <v>123</v>
      </c>
      <c r="R31" s="5" t="s">
        <v>124</v>
      </c>
      <c r="S31" s="5" t="s">
        <v>123</v>
      </c>
      <c r="T31" s="5" t="s">
        <v>124</v>
      </c>
      <c r="U31" s="6"/>
      <c r="V31" s="6"/>
      <c r="W31" s="34"/>
      <c r="X31" s="32" t="s">
        <v>6</v>
      </c>
      <c r="Y31" s="32" t="s">
        <v>7</v>
      </c>
      <c r="Z31" s="32" t="s">
        <v>8</v>
      </c>
      <c r="AA31" s="32" t="s">
        <v>9</v>
      </c>
      <c r="AB31" s="3"/>
      <c r="AC31" s="3"/>
      <c r="AD31" s="3"/>
      <c r="AE31" s="3"/>
      <c r="AF31" s="3"/>
    </row>
    <row r="32" spans="1:33" ht="24.75" x14ac:dyDescent="0.25">
      <c r="A32" s="79" t="s">
        <v>136</v>
      </c>
      <c r="B32" s="43" t="s">
        <v>52</v>
      </c>
      <c r="C32" s="43">
        <v>480.34</v>
      </c>
      <c r="D32" s="43">
        <v>5</v>
      </c>
      <c r="E32" s="43">
        <v>3</v>
      </c>
      <c r="F32" s="35"/>
      <c r="G32" s="43"/>
      <c r="H32" s="43"/>
      <c r="I32" s="59" t="s">
        <v>116</v>
      </c>
      <c r="J32" s="59"/>
      <c r="K32" s="59"/>
      <c r="L32" s="43"/>
      <c r="M32" s="43"/>
      <c r="N32" s="58" t="s">
        <v>118</v>
      </c>
      <c r="O32" s="59" t="s">
        <v>144</v>
      </c>
      <c r="P32" s="59" t="s">
        <v>121</v>
      </c>
      <c r="Q32" s="43"/>
      <c r="R32" s="43"/>
      <c r="S32" s="40"/>
      <c r="T32" s="4"/>
      <c r="U32" s="6"/>
      <c r="V32" s="6"/>
      <c r="W32" s="33" t="s">
        <v>132</v>
      </c>
      <c r="X32" s="32"/>
      <c r="Y32" s="32"/>
      <c r="Z32" s="32"/>
      <c r="AA32" s="32"/>
      <c r="AB32" s="3"/>
      <c r="AC32" s="3"/>
      <c r="AD32" s="3"/>
      <c r="AE32" s="3"/>
      <c r="AF32" s="3"/>
    </row>
    <row r="33" spans="1:32" ht="24.75" x14ac:dyDescent="0.25">
      <c r="A33" s="79"/>
      <c r="B33" s="43" t="s">
        <v>53</v>
      </c>
      <c r="C33" s="43">
        <v>2.16</v>
      </c>
      <c r="D33" s="43">
        <v>5</v>
      </c>
      <c r="E33" s="43">
        <v>5</v>
      </c>
      <c r="F33" s="39" t="s">
        <v>17</v>
      </c>
      <c r="G33" s="43"/>
      <c r="H33" s="43"/>
      <c r="I33" s="59"/>
      <c r="J33" s="59"/>
      <c r="K33" s="59"/>
      <c r="L33" s="43"/>
      <c r="M33" s="43"/>
      <c r="N33" s="58"/>
      <c r="O33" s="59"/>
      <c r="P33" s="59"/>
      <c r="Q33" s="43"/>
      <c r="R33" s="43"/>
      <c r="S33" s="45"/>
      <c r="T33" s="4"/>
      <c r="U33" s="6"/>
      <c r="V33" s="6"/>
      <c r="W33" s="33" t="s">
        <v>133</v>
      </c>
      <c r="X33" s="32"/>
      <c r="Y33" s="32"/>
      <c r="Z33" s="32"/>
      <c r="AA33" s="32"/>
      <c r="AB33" s="3"/>
      <c r="AC33" s="3"/>
      <c r="AD33" s="3"/>
      <c r="AE33" s="3"/>
      <c r="AF33" s="3"/>
    </row>
    <row r="34" spans="1:32" ht="24.75" x14ac:dyDescent="0.25">
      <c r="A34" s="79"/>
      <c r="B34" s="42" t="s">
        <v>54</v>
      </c>
      <c r="C34" s="42">
        <v>0.74</v>
      </c>
      <c r="D34" s="42">
        <v>3</v>
      </c>
      <c r="E34" s="42">
        <v>2</v>
      </c>
      <c r="F34" s="39" t="s">
        <v>17</v>
      </c>
      <c r="G34" s="42"/>
      <c r="H34" s="43"/>
      <c r="I34" s="59"/>
      <c r="J34" s="59"/>
      <c r="K34" s="59"/>
      <c r="L34" s="42"/>
      <c r="M34" s="43"/>
      <c r="N34" s="58"/>
      <c r="O34" s="59"/>
      <c r="P34" s="59"/>
      <c r="Q34" s="42"/>
      <c r="R34" s="43"/>
      <c r="S34" s="45"/>
      <c r="T34" s="4"/>
      <c r="U34" s="6"/>
      <c r="V34" s="6"/>
      <c r="W34" s="33" t="s">
        <v>134</v>
      </c>
      <c r="X34" s="32"/>
      <c r="Y34" s="32"/>
      <c r="Z34" s="32"/>
      <c r="AA34" s="32"/>
      <c r="AB34" s="3"/>
      <c r="AC34" s="3"/>
      <c r="AD34" s="3"/>
      <c r="AE34" s="3"/>
      <c r="AF34" s="3"/>
    </row>
    <row r="35" spans="1:32" ht="24.75" x14ac:dyDescent="0.25">
      <c r="A35" s="79"/>
      <c r="B35" s="43" t="s">
        <v>55</v>
      </c>
      <c r="C35" s="43">
        <v>3.85</v>
      </c>
      <c r="D35" s="43">
        <v>4</v>
      </c>
      <c r="E35" s="43">
        <v>2</v>
      </c>
      <c r="F35" s="39" t="s">
        <v>17</v>
      </c>
      <c r="G35" s="43"/>
      <c r="H35" s="43"/>
      <c r="I35" s="59"/>
      <c r="J35" s="59"/>
      <c r="K35" s="59"/>
      <c r="L35" s="43"/>
      <c r="M35" s="43"/>
      <c r="N35" s="58"/>
      <c r="O35" s="59"/>
      <c r="P35" s="59"/>
      <c r="Q35" s="43"/>
      <c r="R35" s="43"/>
      <c r="S35" s="45"/>
      <c r="T35" s="4"/>
      <c r="U35" s="6"/>
      <c r="V35" s="6"/>
      <c r="W35" s="33" t="s">
        <v>134</v>
      </c>
      <c r="X35" s="32"/>
      <c r="Y35" s="32"/>
      <c r="Z35" s="32"/>
      <c r="AA35" s="32"/>
      <c r="AB35" s="3"/>
      <c r="AC35" s="3"/>
      <c r="AD35" s="3"/>
      <c r="AE35" s="3"/>
      <c r="AF35" s="3"/>
    </row>
    <row r="36" spans="1:32" ht="15" customHeight="1" x14ac:dyDescent="0.25">
      <c r="A36" s="79"/>
      <c r="B36" s="43" t="s">
        <v>56</v>
      </c>
      <c r="C36" s="43">
        <v>34.729999999999997</v>
      </c>
      <c r="D36" s="43">
        <v>5</v>
      </c>
      <c r="E36" s="43">
        <v>4</v>
      </c>
      <c r="F36" s="39" t="s">
        <v>17</v>
      </c>
      <c r="G36" s="43"/>
      <c r="H36" s="43"/>
      <c r="I36" s="59"/>
      <c r="J36" s="59"/>
      <c r="K36" s="59"/>
      <c r="L36" s="43"/>
      <c r="M36" s="43"/>
      <c r="N36" s="58"/>
      <c r="O36" s="59"/>
      <c r="P36" s="59"/>
      <c r="Q36" s="43"/>
      <c r="R36" s="43"/>
      <c r="S36" s="45"/>
      <c r="T36" s="4"/>
      <c r="U36" s="6"/>
      <c r="V36" s="6"/>
      <c r="AB36" s="3"/>
      <c r="AC36" s="3"/>
      <c r="AD36" s="3"/>
      <c r="AE36" s="3"/>
      <c r="AF36" s="3"/>
    </row>
    <row r="37" spans="1:32" x14ac:dyDescent="0.25">
      <c r="A37" s="79"/>
      <c r="B37" s="43" t="s">
        <v>57</v>
      </c>
      <c r="C37" s="43">
        <v>31.42</v>
      </c>
      <c r="D37" s="43">
        <v>4</v>
      </c>
      <c r="E37" s="43">
        <v>4</v>
      </c>
      <c r="F37" s="39" t="s">
        <v>17</v>
      </c>
      <c r="G37" s="43"/>
      <c r="H37" s="43"/>
      <c r="I37" s="59"/>
      <c r="J37" s="59"/>
      <c r="K37" s="59"/>
      <c r="L37" s="43"/>
      <c r="M37" s="43"/>
      <c r="N37" s="58"/>
      <c r="O37" s="59"/>
      <c r="P37" s="59"/>
      <c r="Q37" s="43"/>
      <c r="R37" s="43"/>
      <c r="S37" s="45"/>
      <c r="T37" s="4"/>
      <c r="U37" s="3"/>
      <c r="V37" s="6"/>
      <c r="AB37" s="3"/>
      <c r="AC37" s="3"/>
      <c r="AD37" s="3"/>
      <c r="AE37" s="3"/>
      <c r="AF37" s="3"/>
    </row>
    <row r="38" spans="1:32" x14ac:dyDescent="0.25">
      <c r="A38" s="79"/>
      <c r="B38" s="42" t="s">
        <v>58</v>
      </c>
      <c r="C38" s="42">
        <v>0.74</v>
      </c>
      <c r="D38" s="42">
        <v>6</v>
      </c>
      <c r="E38" s="42">
        <v>5</v>
      </c>
      <c r="F38" s="39" t="s">
        <v>17</v>
      </c>
      <c r="G38" s="42"/>
      <c r="H38" s="43"/>
      <c r="I38" s="59"/>
      <c r="J38" s="59"/>
      <c r="K38" s="59"/>
      <c r="L38" s="42"/>
      <c r="M38" s="43"/>
      <c r="N38" s="58"/>
      <c r="O38" s="59"/>
      <c r="P38" s="59"/>
      <c r="Q38" s="42"/>
      <c r="R38" s="43"/>
      <c r="S38" s="45"/>
      <c r="T38" s="4"/>
      <c r="U38" s="3"/>
      <c r="V38" s="3"/>
      <c r="AB38" s="16"/>
      <c r="AC38" s="3"/>
      <c r="AD38" s="3"/>
      <c r="AE38" s="3"/>
      <c r="AF38" s="3"/>
    </row>
    <row r="39" spans="1:32" x14ac:dyDescent="0.25">
      <c r="A39" s="79"/>
      <c r="B39" s="43" t="s">
        <v>59</v>
      </c>
      <c r="C39" s="43">
        <v>26.28</v>
      </c>
      <c r="D39" s="43">
        <v>7</v>
      </c>
      <c r="E39" s="43">
        <v>6</v>
      </c>
      <c r="F39" s="39" t="s">
        <v>17</v>
      </c>
      <c r="G39" s="43"/>
      <c r="H39" s="43"/>
      <c r="I39" s="59"/>
      <c r="J39" s="59"/>
      <c r="K39" s="59"/>
      <c r="L39" s="43"/>
      <c r="M39" s="43"/>
      <c r="N39" s="58"/>
      <c r="O39" s="59"/>
      <c r="P39" s="59"/>
      <c r="Q39" s="43"/>
      <c r="R39" s="43"/>
      <c r="S39" s="45"/>
      <c r="T39" s="4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25">
      <c r="A40" s="79"/>
      <c r="B40" s="43" t="s">
        <v>60</v>
      </c>
      <c r="C40" s="43">
        <v>35.61</v>
      </c>
      <c r="D40" s="43">
        <v>4</v>
      </c>
      <c r="E40" s="43">
        <v>3</v>
      </c>
      <c r="F40" s="39" t="s">
        <v>17</v>
      </c>
      <c r="G40" s="43"/>
      <c r="H40" s="43"/>
      <c r="I40" s="59"/>
      <c r="J40" s="59"/>
      <c r="K40" s="59"/>
      <c r="L40" s="43"/>
      <c r="M40" s="43"/>
      <c r="N40" s="58"/>
      <c r="O40" s="59"/>
      <c r="P40" s="59"/>
      <c r="Q40" s="43"/>
      <c r="R40" s="43"/>
      <c r="S40" s="45"/>
      <c r="T40" s="4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25">
      <c r="A41" s="79"/>
      <c r="B41" s="42" t="s">
        <v>61</v>
      </c>
      <c r="C41" s="42">
        <v>0.41</v>
      </c>
      <c r="D41" s="42">
        <v>5</v>
      </c>
      <c r="E41" s="42">
        <v>3</v>
      </c>
      <c r="F41" s="39" t="s">
        <v>17</v>
      </c>
      <c r="G41" s="42"/>
      <c r="H41" s="43"/>
      <c r="I41" s="59"/>
      <c r="J41" s="59"/>
      <c r="K41" s="59"/>
      <c r="L41" s="42"/>
      <c r="M41" s="43"/>
      <c r="N41" s="58"/>
      <c r="O41" s="59"/>
      <c r="P41" s="59"/>
      <c r="Q41" s="42"/>
      <c r="R41" s="43"/>
      <c r="S41" s="45"/>
      <c r="T41" s="4"/>
      <c r="U41" s="3"/>
      <c r="V41" s="3"/>
      <c r="W41" s="17" t="s">
        <v>10</v>
      </c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25">
      <c r="A42" s="79"/>
      <c r="B42" s="43" t="s">
        <v>62</v>
      </c>
      <c r="C42" s="43">
        <v>15.74</v>
      </c>
      <c r="D42" s="43">
        <v>5</v>
      </c>
      <c r="E42" s="43">
        <v>4</v>
      </c>
      <c r="F42" s="39" t="s">
        <v>17</v>
      </c>
      <c r="G42" s="43"/>
      <c r="H42" s="43"/>
      <c r="I42" s="59"/>
      <c r="J42" s="59"/>
      <c r="K42" s="59"/>
      <c r="L42" s="43"/>
      <c r="M42" s="43"/>
      <c r="N42" s="58"/>
      <c r="O42" s="59"/>
      <c r="P42" s="59"/>
      <c r="Q42" s="43"/>
      <c r="R42" s="43"/>
      <c r="S42" s="45"/>
      <c r="T42" s="4"/>
      <c r="U42" s="3"/>
      <c r="V42" s="3"/>
      <c r="W42" s="26"/>
      <c r="X42" s="27" t="s">
        <v>26</v>
      </c>
      <c r="Y42" s="27" t="s">
        <v>27</v>
      </c>
      <c r="Z42" s="3"/>
      <c r="AA42" s="3"/>
      <c r="AB42" s="3"/>
      <c r="AC42" s="3"/>
      <c r="AD42" s="3"/>
      <c r="AE42" s="3"/>
      <c r="AF42" s="3"/>
    </row>
    <row r="43" spans="1:32" x14ac:dyDescent="0.25">
      <c r="A43" s="79"/>
      <c r="B43" s="43" t="s">
        <v>63</v>
      </c>
      <c r="C43" s="43">
        <v>16.489999999999998</v>
      </c>
      <c r="D43" s="43">
        <v>4</v>
      </c>
      <c r="E43" s="43">
        <v>3</v>
      </c>
      <c r="F43" s="39" t="s">
        <v>17</v>
      </c>
      <c r="G43" s="43"/>
      <c r="H43" s="43"/>
      <c r="I43" s="59"/>
      <c r="J43" s="59"/>
      <c r="K43" s="59"/>
      <c r="L43" s="43"/>
      <c r="M43" s="43"/>
      <c r="N43" s="58"/>
      <c r="O43" s="59"/>
      <c r="P43" s="59"/>
      <c r="Q43" s="43"/>
      <c r="R43" s="43"/>
      <c r="S43" s="45"/>
      <c r="T43" s="4"/>
      <c r="U43" s="3"/>
      <c r="V43" s="3"/>
      <c r="W43" s="28" t="s">
        <v>24</v>
      </c>
      <c r="X43" s="27"/>
      <c r="Y43" s="27"/>
      <c r="Z43" s="3"/>
      <c r="AA43" s="3"/>
      <c r="AB43" s="3"/>
      <c r="AC43" s="3"/>
      <c r="AD43" s="3"/>
      <c r="AE43" s="3"/>
      <c r="AF43" s="3"/>
    </row>
    <row r="44" spans="1:32" x14ac:dyDescent="0.25">
      <c r="A44" s="79"/>
      <c r="B44" s="43" t="s">
        <v>64</v>
      </c>
      <c r="C44" s="43">
        <v>9.39</v>
      </c>
      <c r="D44" s="43">
        <v>7</v>
      </c>
      <c r="E44" s="43">
        <v>5</v>
      </c>
      <c r="F44" s="39" t="s">
        <v>17</v>
      </c>
      <c r="G44" s="43"/>
      <c r="H44" s="43"/>
      <c r="I44" s="59"/>
      <c r="J44" s="59"/>
      <c r="K44" s="59"/>
      <c r="L44" s="43"/>
      <c r="M44" s="43"/>
      <c r="N44" s="58"/>
      <c r="O44" s="59"/>
      <c r="P44" s="59"/>
      <c r="Q44" s="43"/>
      <c r="R44" s="43"/>
      <c r="S44" s="45"/>
      <c r="T44" s="4"/>
      <c r="U44" s="3"/>
      <c r="V44" s="3"/>
      <c r="W44" s="27" t="s">
        <v>25</v>
      </c>
      <c r="X44" s="29"/>
      <c r="Y44" s="29"/>
      <c r="Z44" s="18"/>
      <c r="AA44" s="18"/>
      <c r="AB44" s="18"/>
      <c r="AC44" s="3"/>
      <c r="AD44" s="3"/>
      <c r="AE44" s="3"/>
      <c r="AF44" s="3"/>
    </row>
    <row r="45" spans="1:32" x14ac:dyDescent="0.25">
      <c r="A45" s="79"/>
      <c r="B45" s="43" t="s">
        <v>65</v>
      </c>
      <c r="C45" s="43">
        <v>15.34</v>
      </c>
      <c r="D45" s="43">
        <v>9</v>
      </c>
      <c r="E45" s="43">
        <v>5</v>
      </c>
      <c r="F45" s="39" t="s">
        <v>17</v>
      </c>
      <c r="G45" s="43"/>
      <c r="H45" s="43"/>
      <c r="I45" s="59"/>
      <c r="J45" s="59"/>
      <c r="K45" s="59"/>
      <c r="L45" s="43"/>
      <c r="M45" s="43"/>
      <c r="N45" s="58"/>
      <c r="O45" s="59"/>
      <c r="P45" s="59"/>
      <c r="Q45" s="43"/>
      <c r="R45" s="43"/>
      <c r="S45" s="45"/>
      <c r="T45" s="4"/>
      <c r="U45" s="6"/>
      <c r="V45" s="6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x14ac:dyDescent="0.25">
      <c r="A46" s="79"/>
      <c r="B46" s="43" t="s">
        <v>66</v>
      </c>
      <c r="C46" s="43">
        <v>12.7</v>
      </c>
      <c r="D46" s="43">
        <v>4</v>
      </c>
      <c r="E46" s="43">
        <v>3</v>
      </c>
      <c r="F46" s="39" t="s">
        <v>17</v>
      </c>
      <c r="G46" s="43"/>
      <c r="H46" s="43"/>
      <c r="I46" s="59"/>
      <c r="J46" s="59"/>
      <c r="K46" s="59"/>
      <c r="L46" s="43"/>
      <c r="M46" s="43"/>
      <c r="N46" s="58"/>
      <c r="O46" s="59"/>
      <c r="P46" s="59"/>
      <c r="Q46" s="43"/>
      <c r="R46" s="43"/>
      <c r="S46" s="45"/>
      <c r="T46" s="4"/>
      <c r="U46" s="6"/>
      <c r="V46" s="6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 x14ac:dyDescent="0.25">
      <c r="A47" s="79"/>
      <c r="B47" s="43" t="s">
        <v>67</v>
      </c>
      <c r="C47" s="43">
        <v>10.47</v>
      </c>
      <c r="D47" s="43">
        <v>5</v>
      </c>
      <c r="E47" s="43">
        <v>3</v>
      </c>
      <c r="F47" s="39" t="s">
        <v>17</v>
      </c>
      <c r="G47" s="43"/>
      <c r="H47" s="43"/>
      <c r="I47" s="59"/>
      <c r="J47" s="59"/>
      <c r="K47" s="59"/>
      <c r="L47" s="43"/>
      <c r="M47" s="43"/>
      <c r="N47" s="58"/>
      <c r="O47" s="59"/>
      <c r="P47" s="59"/>
      <c r="Q47" s="43"/>
      <c r="R47" s="43"/>
      <c r="S47" s="45"/>
      <c r="T47" s="4"/>
      <c r="U47" s="6"/>
      <c r="V47" s="6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32" x14ac:dyDescent="0.25">
      <c r="A48" s="79"/>
      <c r="B48" s="43" t="s">
        <v>68</v>
      </c>
      <c r="C48" s="43">
        <v>6.49</v>
      </c>
      <c r="D48" s="43">
        <v>4</v>
      </c>
      <c r="E48" s="43">
        <v>4</v>
      </c>
      <c r="F48" s="39" t="s">
        <v>17</v>
      </c>
      <c r="G48" s="43"/>
      <c r="H48" s="43"/>
      <c r="I48" s="59"/>
      <c r="J48" s="59"/>
      <c r="K48" s="59"/>
      <c r="L48" s="43"/>
      <c r="M48" s="43"/>
      <c r="N48" s="58"/>
      <c r="O48" s="59"/>
      <c r="P48" s="59"/>
      <c r="Q48" s="43"/>
      <c r="R48" s="43"/>
      <c r="S48" s="45"/>
      <c r="T48" s="4"/>
      <c r="U48" s="6"/>
      <c r="V48" s="6"/>
      <c r="W48" s="20" t="s">
        <v>11</v>
      </c>
      <c r="X48" s="54" t="s">
        <v>139</v>
      </c>
      <c r="Y48" s="54"/>
      <c r="Z48" s="54"/>
      <c r="AA48" s="54"/>
      <c r="AB48" s="19"/>
      <c r="AC48" s="19"/>
      <c r="AD48" s="19"/>
      <c r="AE48" s="19"/>
      <c r="AF48" s="19"/>
    </row>
    <row r="49" spans="1:32" x14ac:dyDescent="0.25">
      <c r="A49" s="79"/>
      <c r="B49" s="43" t="s">
        <v>69</v>
      </c>
      <c r="C49" s="43">
        <v>7.23</v>
      </c>
      <c r="D49" s="43">
        <v>8</v>
      </c>
      <c r="E49" s="43">
        <v>6</v>
      </c>
      <c r="F49" s="39" t="s">
        <v>17</v>
      </c>
      <c r="G49" s="43"/>
      <c r="H49" s="43"/>
      <c r="I49" s="59"/>
      <c r="J49" s="59"/>
      <c r="K49" s="59"/>
      <c r="L49" s="43"/>
      <c r="M49" s="43"/>
      <c r="N49" s="58"/>
      <c r="O49" s="59"/>
      <c r="P49" s="59"/>
      <c r="Q49" s="43"/>
      <c r="R49" s="43"/>
      <c r="S49" s="45"/>
      <c r="T49" s="4"/>
      <c r="U49" s="6"/>
      <c r="V49" s="6"/>
      <c r="W49" s="76"/>
      <c r="X49" s="76"/>
      <c r="Y49" s="76"/>
      <c r="Z49" s="76"/>
      <c r="AA49" s="76"/>
      <c r="AB49" s="76"/>
      <c r="AC49" s="76"/>
      <c r="AD49" s="76"/>
      <c r="AE49" s="76"/>
      <c r="AF49" s="76"/>
    </row>
    <row r="50" spans="1:32" x14ac:dyDescent="0.25">
      <c r="A50" s="79"/>
      <c r="B50" s="43" t="s">
        <v>70</v>
      </c>
      <c r="C50" s="43">
        <v>2.2999999999999998</v>
      </c>
      <c r="D50" s="43">
        <v>5</v>
      </c>
      <c r="E50" s="43">
        <v>5</v>
      </c>
      <c r="F50" s="39" t="s">
        <v>17</v>
      </c>
      <c r="G50" s="43"/>
      <c r="H50" s="43"/>
      <c r="I50" s="59"/>
      <c r="J50" s="59"/>
      <c r="K50" s="59"/>
      <c r="L50" s="43"/>
      <c r="M50" s="43"/>
      <c r="N50" s="58"/>
      <c r="O50" s="59"/>
      <c r="P50" s="59"/>
      <c r="Q50" s="43"/>
      <c r="R50" s="43"/>
      <c r="S50" s="45"/>
      <c r="T50" s="4"/>
      <c r="U50" s="6"/>
      <c r="V50" s="6"/>
      <c r="W50" s="76"/>
      <c r="X50" s="76"/>
      <c r="Y50" s="76"/>
      <c r="Z50" s="76"/>
      <c r="AA50" s="76"/>
      <c r="AB50" s="76"/>
      <c r="AC50" s="76"/>
      <c r="AD50" s="76"/>
      <c r="AE50" s="76"/>
      <c r="AF50" s="76"/>
    </row>
    <row r="51" spans="1:32" x14ac:dyDescent="0.25">
      <c r="A51" s="79"/>
      <c r="B51" s="43" t="s">
        <v>71</v>
      </c>
      <c r="C51" s="43">
        <v>1.76</v>
      </c>
      <c r="D51" s="43">
        <v>7</v>
      </c>
      <c r="E51" s="43">
        <v>5</v>
      </c>
      <c r="F51" s="39" t="s">
        <v>17</v>
      </c>
      <c r="G51" s="43"/>
      <c r="H51" s="43"/>
      <c r="I51" s="59"/>
      <c r="J51" s="59"/>
      <c r="K51" s="59"/>
      <c r="L51" s="43"/>
      <c r="M51" s="43"/>
      <c r="N51" s="58"/>
      <c r="O51" s="59"/>
      <c r="P51" s="59"/>
      <c r="Q51" s="43"/>
      <c r="R51" s="43"/>
      <c r="S51" s="45"/>
      <c r="T51" s="4"/>
      <c r="U51" s="6"/>
      <c r="V51" s="6"/>
      <c r="W51" s="76"/>
      <c r="X51" s="76"/>
      <c r="Y51" s="76"/>
      <c r="Z51" s="76"/>
      <c r="AA51" s="76"/>
      <c r="AB51" s="76"/>
      <c r="AC51" s="76"/>
      <c r="AD51" s="76"/>
      <c r="AE51" s="76"/>
      <c r="AF51" s="76"/>
    </row>
    <row r="52" spans="1:32" ht="15" customHeight="1" x14ac:dyDescent="0.25">
      <c r="A52" s="79"/>
      <c r="B52" s="43" t="s">
        <v>72</v>
      </c>
      <c r="C52" s="43">
        <v>0.61</v>
      </c>
      <c r="D52" s="43">
        <v>5</v>
      </c>
      <c r="E52" s="43">
        <v>4</v>
      </c>
      <c r="F52" s="39" t="s">
        <v>17</v>
      </c>
      <c r="G52" s="43"/>
      <c r="H52" s="43"/>
      <c r="I52" s="59"/>
      <c r="J52" s="59"/>
      <c r="K52" s="59"/>
      <c r="L52" s="43"/>
      <c r="M52" s="43"/>
      <c r="N52" s="58"/>
      <c r="O52" s="59"/>
      <c r="P52" s="59"/>
      <c r="Q52" s="43"/>
      <c r="R52" s="43"/>
      <c r="S52" s="45"/>
      <c r="T52" s="4"/>
      <c r="U52" s="6"/>
      <c r="V52" s="6"/>
      <c r="W52" s="76"/>
      <c r="X52" s="76"/>
      <c r="Y52" s="76"/>
      <c r="Z52" s="76"/>
      <c r="AA52" s="76"/>
      <c r="AB52" s="76"/>
      <c r="AC52" s="76"/>
      <c r="AD52" s="76"/>
      <c r="AE52" s="76"/>
      <c r="AF52" s="76"/>
    </row>
    <row r="53" spans="1:32" x14ac:dyDescent="0.25">
      <c r="A53" s="4"/>
      <c r="B53" s="4"/>
      <c r="C53" s="10">
        <f>AVERAGE(C32:C52)</f>
        <v>34.038095238095238</v>
      </c>
      <c r="D53" s="10">
        <f t="shared" ref="D53:E53" si="1">AVERAGE(D32:D52)</f>
        <v>5.2857142857142856</v>
      </c>
      <c r="E53" s="10">
        <f t="shared" si="1"/>
        <v>4</v>
      </c>
      <c r="F53" s="39"/>
      <c r="G53" s="35"/>
      <c r="H53" s="11">
        <f>SUM(H32:H52)</f>
        <v>0</v>
      </c>
      <c r="I53" s="24"/>
      <c r="J53" s="4"/>
      <c r="K53" s="4"/>
      <c r="L53" s="35"/>
      <c r="M53" s="11">
        <f>SUM(M32:M52)</f>
        <v>0</v>
      </c>
      <c r="N53" s="44"/>
      <c r="O53" s="36"/>
      <c r="P53" s="44"/>
      <c r="Q53" s="46"/>
      <c r="R53" s="11">
        <f>SUM(R32:R52)</f>
        <v>0</v>
      </c>
      <c r="S53" s="45"/>
      <c r="T53" s="11">
        <f>SUM(T32:T52)</f>
        <v>0</v>
      </c>
      <c r="U53" s="6"/>
      <c r="V53" s="6"/>
      <c r="W53" s="76"/>
      <c r="X53" s="76"/>
      <c r="Y53" s="76"/>
      <c r="Z53" s="76"/>
      <c r="AA53" s="76"/>
      <c r="AB53" s="76"/>
      <c r="AC53" s="76"/>
      <c r="AD53" s="76"/>
      <c r="AE53" s="76"/>
      <c r="AF53" s="76"/>
    </row>
    <row r="54" spans="1:32" ht="27" customHeight="1" x14ac:dyDescent="0.25">
      <c r="A54" s="4"/>
      <c r="B54" s="4"/>
      <c r="C54" s="48"/>
      <c r="D54" s="48"/>
      <c r="E54" s="48"/>
      <c r="F54" s="39"/>
      <c r="G54" s="53" t="s">
        <v>129</v>
      </c>
      <c r="H54" s="53"/>
      <c r="I54" s="5"/>
      <c r="J54" s="40"/>
      <c r="K54" s="40"/>
      <c r="L54" s="53" t="s">
        <v>130</v>
      </c>
      <c r="M54" s="53"/>
      <c r="N54" s="5"/>
      <c r="O54" s="40"/>
      <c r="P54" s="40"/>
      <c r="Q54" s="53" t="s">
        <v>127</v>
      </c>
      <c r="R54" s="53"/>
      <c r="S54" s="53" t="s">
        <v>126</v>
      </c>
      <c r="T54" s="53"/>
      <c r="U54" s="6"/>
      <c r="V54" s="6"/>
      <c r="W54" s="76"/>
      <c r="X54" s="76"/>
      <c r="Y54" s="76"/>
      <c r="Z54" s="76"/>
      <c r="AA54" s="76"/>
      <c r="AB54" s="76"/>
      <c r="AC54" s="76"/>
      <c r="AD54" s="76"/>
      <c r="AE54" s="76"/>
      <c r="AF54" s="76"/>
    </row>
    <row r="55" spans="1:32" ht="24" x14ac:dyDescent="0.25">
      <c r="A55" s="4"/>
      <c r="B55" s="4"/>
      <c r="C55" s="48"/>
      <c r="D55" s="48"/>
      <c r="E55" s="48"/>
      <c r="F55" s="39"/>
      <c r="G55" s="5" t="s">
        <v>123</v>
      </c>
      <c r="H55" s="5" t="s">
        <v>124</v>
      </c>
      <c r="I55" s="5" t="s">
        <v>19</v>
      </c>
      <c r="J55" s="40" t="s">
        <v>20</v>
      </c>
      <c r="K55" s="40" t="s">
        <v>21</v>
      </c>
      <c r="L55" s="5" t="s">
        <v>123</v>
      </c>
      <c r="M55" s="5" t="s">
        <v>124</v>
      </c>
      <c r="N55" s="5" t="s">
        <v>131</v>
      </c>
      <c r="O55" s="40" t="s">
        <v>20</v>
      </c>
      <c r="P55" s="40" t="s">
        <v>21</v>
      </c>
      <c r="Q55" s="5" t="s">
        <v>123</v>
      </c>
      <c r="R55" s="5" t="s">
        <v>124</v>
      </c>
      <c r="S55" s="5" t="s">
        <v>123</v>
      </c>
      <c r="T55" s="5" t="s">
        <v>124</v>
      </c>
      <c r="U55" s="6"/>
      <c r="V55" s="6"/>
      <c r="W55" s="76"/>
      <c r="X55" s="76"/>
      <c r="Y55" s="76"/>
      <c r="Z55" s="76"/>
      <c r="AA55" s="76"/>
      <c r="AB55" s="76"/>
      <c r="AC55" s="76"/>
      <c r="AD55" s="76"/>
      <c r="AE55" s="76"/>
      <c r="AF55" s="76"/>
    </row>
    <row r="56" spans="1:32" ht="15" customHeight="1" x14ac:dyDescent="0.25">
      <c r="A56" s="79" t="s">
        <v>137</v>
      </c>
      <c r="B56" s="43" t="s">
        <v>73</v>
      </c>
      <c r="C56" s="43">
        <v>217.5</v>
      </c>
      <c r="D56" s="43">
        <v>4</v>
      </c>
      <c r="E56" s="43">
        <v>3</v>
      </c>
      <c r="F56" s="39" t="s">
        <v>18</v>
      </c>
      <c r="G56" s="43"/>
      <c r="H56" s="43"/>
      <c r="I56" s="59" t="s">
        <v>115</v>
      </c>
      <c r="J56" s="80"/>
      <c r="K56" s="80"/>
      <c r="L56" s="43"/>
      <c r="M56" s="43"/>
      <c r="N56" s="58" t="s">
        <v>115</v>
      </c>
      <c r="O56" s="59" t="s">
        <v>143</v>
      </c>
      <c r="P56" s="59" t="s">
        <v>121</v>
      </c>
      <c r="Q56" s="39"/>
      <c r="R56" s="39"/>
      <c r="S56" s="39"/>
      <c r="T56" s="39"/>
      <c r="U56" s="6"/>
      <c r="V56" s="6"/>
      <c r="W56" s="76"/>
      <c r="X56" s="76"/>
      <c r="Y56" s="76"/>
      <c r="Z56" s="76"/>
      <c r="AA56" s="76"/>
      <c r="AB56" s="76"/>
      <c r="AC56" s="76"/>
      <c r="AD56" s="76"/>
      <c r="AE56" s="76"/>
      <c r="AF56" s="76"/>
    </row>
    <row r="57" spans="1:32" x14ac:dyDescent="0.25">
      <c r="A57" s="79"/>
      <c r="B57" s="43" t="s">
        <v>74</v>
      </c>
      <c r="C57" s="43">
        <v>42.43</v>
      </c>
      <c r="D57" s="43">
        <v>7</v>
      </c>
      <c r="E57" s="43">
        <v>5</v>
      </c>
      <c r="F57" s="39" t="s">
        <v>18</v>
      </c>
      <c r="G57" s="43"/>
      <c r="H57" s="43"/>
      <c r="I57" s="59"/>
      <c r="J57" s="80"/>
      <c r="K57" s="80"/>
      <c r="L57" s="43"/>
      <c r="M57" s="43"/>
      <c r="N57" s="58"/>
      <c r="O57" s="59"/>
      <c r="P57" s="59"/>
      <c r="Q57" s="39"/>
      <c r="R57" s="39"/>
      <c r="S57" s="39"/>
      <c r="T57" s="39"/>
      <c r="U57" s="6"/>
      <c r="V57" s="6"/>
      <c r="W57" s="76"/>
      <c r="X57" s="76"/>
      <c r="Y57" s="76"/>
      <c r="Z57" s="76"/>
      <c r="AA57" s="76"/>
      <c r="AB57" s="76"/>
      <c r="AC57" s="76"/>
      <c r="AD57" s="76"/>
      <c r="AE57" s="76"/>
      <c r="AF57" s="76"/>
    </row>
    <row r="58" spans="1:32" x14ac:dyDescent="0.25">
      <c r="A58" s="79"/>
      <c r="B58" s="43" t="s">
        <v>75</v>
      </c>
      <c r="C58" s="43">
        <v>59.26</v>
      </c>
      <c r="D58" s="43">
        <v>4</v>
      </c>
      <c r="E58" s="43">
        <v>2</v>
      </c>
      <c r="F58" s="39" t="s">
        <v>18</v>
      </c>
      <c r="G58" s="43"/>
      <c r="H58" s="43"/>
      <c r="I58" s="59"/>
      <c r="J58" s="80"/>
      <c r="K58" s="80"/>
      <c r="L58" s="43"/>
      <c r="M58" s="43"/>
      <c r="N58" s="58"/>
      <c r="O58" s="59"/>
      <c r="P58" s="59"/>
      <c r="Q58" s="39"/>
      <c r="R58" s="39"/>
      <c r="S58" s="39"/>
      <c r="T58" s="39"/>
      <c r="U58" s="6"/>
      <c r="V58" s="6"/>
      <c r="W58" s="76"/>
      <c r="X58" s="76"/>
      <c r="Y58" s="76"/>
      <c r="Z58" s="76"/>
      <c r="AA58" s="76"/>
      <c r="AB58" s="76"/>
      <c r="AC58" s="76"/>
      <c r="AD58" s="76"/>
      <c r="AE58" s="76"/>
      <c r="AF58" s="76"/>
    </row>
    <row r="59" spans="1:32" x14ac:dyDescent="0.25">
      <c r="A59" s="79"/>
      <c r="B59" s="43" t="s">
        <v>76</v>
      </c>
      <c r="C59" s="43">
        <v>37.159999999999997</v>
      </c>
      <c r="D59" s="43">
        <v>4</v>
      </c>
      <c r="E59" s="43">
        <v>2</v>
      </c>
      <c r="F59" s="39" t="s">
        <v>18</v>
      </c>
      <c r="G59" s="43"/>
      <c r="H59" s="43"/>
      <c r="I59" s="59"/>
      <c r="J59" s="80"/>
      <c r="K59" s="80"/>
      <c r="L59" s="43"/>
      <c r="M59" s="43"/>
      <c r="N59" s="58"/>
      <c r="O59" s="59"/>
      <c r="P59" s="59"/>
      <c r="Q59" s="39"/>
      <c r="R59" s="39"/>
      <c r="S59" s="39"/>
      <c r="T59" s="39"/>
      <c r="U59" s="6"/>
      <c r="V59" s="6"/>
      <c r="W59" s="76"/>
      <c r="X59" s="76"/>
      <c r="Y59" s="76"/>
      <c r="Z59" s="76"/>
      <c r="AA59" s="76"/>
      <c r="AB59" s="76"/>
      <c r="AC59" s="76"/>
      <c r="AD59" s="76"/>
      <c r="AE59" s="76"/>
      <c r="AF59" s="76"/>
    </row>
    <row r="60" spans="1:32" x14ac:dyDescent="0.25">
      <c r="A60" s="79"/>
      <c r="B60" s="43" t="s">
        <v>77</v>
      </c>
      <c r="C60" s="43">
        <v>36.01</v>
      </c>
      <c r="D60" s="43">
        <v>6</v>
      </c>
      <c r="E60" s="43">
        <v>4</v>
      </c>
      <c r="F60" s="39" t="s">
        <v>18</v>
      </c>
      <c r="G60" s="43"/>
      <c r="H60" s="43"/>
      <c r="I60" s="59"/>
      <c r="J60" s="80"/>
      <c r="K60" s="80"/>
      <c r="L60" s="43"/>
      <c r="M60" s="43"/>
      <c r="N60" s="58"/>
      <c r="O60" s="59"/>
      <c r="P60" s="59"/>
      <c r="Q60" s="39"/>
      <c r="R60" s="39"/>
      <c r="S60" s="39"/>
      <c r="T60" s="39"/>
      <c r="U60" s="6"/>
      <c r="V60" s="6"/>
      <c r="W60" s="76"/>
      <c r="X60" s="76"/>
      <c r="Y60" s="76"/>
      <c r="Z60" s="76"/>
      <c r="AA60" s="76"/>
      <c r="AB60" s="76"/>
      <c r="AC60" s="76"/>
      <c r="AD60" s="76"/>
      <c r="AE60" s="76"/>
      <c r="AF60" s="76"/>
    </row>
    <row r="61" spans="1:32" x14ac:dyDescent="0.25">
      <c r="A61" s="79"/>
      <c r="B61" s="43" t="s">
        <v>78</v>
      </c>
      <c r="C61" s="43">
        <v>31.42</v>
      </c>
      <c r="D61" s="43">
        <v>4</v>
      </c>
      <c r="E61" s="43">
        <v>4</v>
      </c>
      <c r="F61" s="39" t="s">
        <v>18</v>
      </c>
      <c r="G61" s="43"/>
      <c r="H61" s="43"/>
      <c r="I61" s="59"/>
      <c r="J61" s="80"/>
      <c r="K61" s="80"/>
      <c r="L61" s="43"/>
      <c r="M61" s="43"/>
      <c r="N61" s="58"/>
      <c r="O61" s="59"/>
      <c r="P61" s="59"/>
      <c r="Q61" s="39"/>
      <c r="R61" s="39"/>
      <c r="S61" s="39"/>
      <c r="T61" s="39"/>
      <c r="U61" s="22"/>
      <c r="V61" s="6"/>
      <c r="W61" s="76"/>
      <c r="X61" s="76"/>
      <c r="Y61" s="76"/>
      <c r="Z61" s="76"/>
      <c r="AA61" s="76"/>
      <c r="AB61" s="76"/>
      <c r="AC61" s="76"/>
      <c r="AD61" s="76"/>
      <c r="AE61" s="76"/>
      <c r="AF61" s="76"/>
    </row>
    <row r="62" spans="1:32" x14ac:dyDescent="0.25">
      <c r="A62" s="79"/>
      <c r="B62" s="43" t="s">
        <v>79</v>
      </c>
      <c r="C62" s="43">
        <v>52.3</v>
      </c>
      <c r="D62" s="43">
        <v>5</v>
      </c>
      <c r="E62" s="43">
        <v>5</v>
      </c>
      <c r="F62" s="39" t="s">
        <v>18</v>
      </c>
      <c r="G62" s="43"/>
      <c r="H62" s="43"/>
      <c r="I62" s="59"/>
      <c r="J62" s="80"/>
      <c r="K62" s="80"/>
      <c r="L62" s="43"/>
      <c r="M62" s="43"/>
      <c r="N62" s="58"/>
      <c r="O62" s="59"/>
      <c r="P62" s="59"/>
      <c r="Q62" s="39"/>
      <c r="R62" s="39"/>
      <c r="S62" s="39"/>
      <c r="T62" s="39"/>
      <c r="U62" s="22"/>
      <c r="V62" s="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x14ac:dyDescent="0.25">
      <c r="A63" s="79"/>
      <c r="B63" s="43" t="s">
        <v>80</v>
      </c>
      <c r="C63" s="43">
        <v>30.14</v>
      </c>
      <c r="D63" s="43">
        <v>7</v>
      </c>
      <c r="E63" s="43">
        <v>6</v>
      </c>
      <c r="F63" s="39" t="s">
        <v>18</v>
      </c>
      <c r="G63" s="43"/>
      <c r="H63" s="43"/>
      <c r="I63" s="80"/>
      <c r="J63" s="80"/>
      <c r="K63" s="80"/>
      <c r="L63" s="43"/>
      <c r="M63" s="43"/>
      <c r="N63" s="58"/>
      <c r="O63" s="59"/>
      <c r="P63" s="59"/>
      <c r="Q63" s="39"/>
      <c r="R63" s="39"/>
      <c r="S63" s="39"/>
      <c r="T63" s="39"/>
      <c r="U63" s="6"/>
      <c r="V63" s="6"/>
      <c r="W63" s="76"/>
      <c r="X63" s="76"/>
      <c r="Y63" s="76"/>
      <c r="Z63" s="76"/>
      <c r="AA63" s="76"/>
      <c r="AB63" s="76"/>
      <c r="AC63" s="76"/>
      <c r="AD63" s="76"/>
      <c r="AE63" s="76"/>
      <c r="AF63" s="76"/>
    </row>
    <row r="64" spans="1:32" x14ac:dyDescent="0.25">
      <c r="A64" s="79"/>
      <c r="B64" s="43" t="s">
        <v>81</v>
      </c>
      <c r="C64" s="43">
        <v>32.5</v>
      </c>
      <c r="D64" s="43">
        <v>4</v>
      </c>
      <c r="E64" s="43">
        <v>3</v>
      </c>
      <c r="F64" s="39" t="s">
        <v>18</v>
      </c>
      <c r="G64" s="43"/>
      <c r="H64" s="43"/>
      <c r="I64" s="80"/>
      <c r="J64" s="80"/>
      <c r="K64" s="80"/>
      <c r="L64" s="43"/>
      <c r="M64" s="43"/>
      <c r="N64" s="58"/>
      <c r="O64" s="59"/>
      <c r="P64" s="59"/>
      <c r="Q64" s="39"/>
      <c r="R64" s="39"/>
      <c r="S64" s="39"/>
      <c r="T64" s="39"/>
      <c r="U64" s="6"/>
      <c r="V64" s="6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:32" x14ac:dyDescent="0.25">
      <c r="A65" s="79"/>
      <c r="B65" s="43" t="s">
        <v>82</v>
      </c>
      <c r="C65" s="43">
        <v>20.27</v>
      </c>
      <c r="D65" s="43">
        <v>4</v>
      </c>
      <c r="E65" s="43">
        <v>3</v>
      </c>
      <c r="F65" s="39" t="s">
        <v>18</v>
      </c>
      <c r="G65" s="43"/>
      <c r="H65" s="43"/>
      <c r="I65" s="80"/>
      <c r="J65" s="80"/>
      <c r="K65" s="80"/>
      <c r="L65" s="43"/>
      <c r="M65" s="43"/>
      <c r="N65" s="58"/>
      <c r="O65" s="59"/>
      <c r="P65" s="59"/>
      <c r="Q65" s="39"/>
      <c r="R65" s="39"/>
      <c r="S65" s="39"/>
      <c r="T65" s="39"/>
      <c r="U65" s="3"/>
      <c r="V65" s="6"/>
      <c r="W65" s="76"/>
      <c r="X65" s="76"/>
      <c r="Y65" s="76"/>
      <c r="Z65" s="76"/>
      <c r="AA65" s="76"/>
      <c r="AB65" s="76"/>
      <c r="AC65" s="76"/>
      <c r="AD65" s="76"/>
      <c r="AE65" s="76"/>
      <c r="AF65" s="76"/>
    </row>
    <row r="66" spans="1:32" x14ac:dyDescent="0.25">
      <c r="A66" s="79"/>
      <c r="B66" s="43" t="s">
        <v>83</v>
      </c>
      <c r="C66" s="43">
        <v>18.579999999999998</v>
      </c>
      <c r="D66" s="43">
        <v>4</v>
      </c>
      <c r="E66" s="43">
        <v>4</v>
      </c>
      <c r="F66" s="39" t="s">
        <v>18</v>
      </c>
      <c r="G66" s="43"/>
      <c r="H66" s="43"/>
      <c r="I66" s="80"/>
      <c r="J66" s="80"/>
      <c r="K66" s="80"/>
      <c r="L66" s="43"/>
      <c r="M66" s="43"/>
      <c r="N66" s="58"/>
      <c r="O66" s="59"/>
      <c r="P66" s="59"/>
      <c r="Q66" s="39"/>
      <c r="R66" s="39"/>
      <c r="S66" s="39"/>
      <c r="T66" s="39"/>
      <c r="U66" s="3"/>
      <c r="V66" s="6"/>
      <c r="W66" s="76"/>
      <c r="X66" s="76"/>
      <c r="Y66" s="76"/>
      <c r="Z66" s="76"/>
      <c r="AA66" s="76"/>
      <c r="AB66" s="76"/>
      <c r="AC66" s="76"/>
      <c r="AD66" s="76"/>
      <c r="AE66" s="76"/>
      <c r="AF66" s="76"/>
    </row>
    <row r="67" spans="1:32" x14ac:dyDescent="0.25">
      <c r="A67" s="79"/>
      <c r="B67" s="43" t="s">
        <v>84</v>
      </c>
      <c r="C67" s="43">
        <v>28.38</v>
      </c>
      <c r="D67" s="43">
        <v>3</v>
      </c>
      <c r="E67" s="43">
        <v>3</v>
      </c>
      <c r="F67" s="39" t="s">
        <v>18</v>
      </c>
      <c r="G67" s="43"/>
      <c r="H67" s="43"/>
      <c r="I67" s="80"/>
      <c r="J67" s="80"/>
      <c r="K67" s="80"/>
      <c r="L67" s="43"/>
      <c r="M67" s="43"/>
      <c r="N67" s="58"/>
      <c r="O67" s="59"/>
      <c r="P67" s="59"/>
      <c r="Q67" s="39"/>
      <c r="R67" s="39"/>
      <c r="S67" s="39"/>
      <c r="T67" s="39"/>
      <c r="U67" s="6"/>
      <c r="V67" s="6"/>
      <c r="W67" s="76"/>
      <c r="X67" s="76"/>
      <c r="Y67" s="76"/>
      <c r="Z67" s="76"/>
      <c r="AA67" s="76"/>
      <c r="AB67" s="76"/>
      <c r="AC67" s="76"/>
      <c r="AD67" s="76"/>
      <c r="AE67" s="76"/>
      <c r="AF67" s="76"/>
    </row>
    <row r="68" spans="1:32" x14ac:dyDescent="0.25">
      <c r="A68" s="79"/>
      <c r="B68" s="43" t="s">
        <v>85</v>
      </c>
      <c r="C68" s="43">
        <v>10.07</v>
      </c>
      <c r="D68" s="43">
        <v>8</v>
      </c>
      <c r="E68" s="43">
        <v>5</v>
      </c>
      <c r="F68" s="39" t="s">
        <v>18</v>
      </c>
      <c r="G68" s="43"/>
      <c r="H68" s="43"/>
      <c r="I68" s="80"/>
      <c r="J68" s="80"/>
      <c r="K68" s="80"/>
      <c r="L68" s="43"/>
      <c r="M68" s="43"/>
      <c r="N68" s="58"/>
      <c r="O68" s="59"/>
      <c r="P68" s="59"/>
      <c r="Q68" s="39"/>
      <c r="R68" s="39"/>
      <c r="S68" s="39"/>
      <c r="T68" s="39"/>
      <c r="U68" s="6"/>
      <c r="V68" s="6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 x14ac:dyDescent="0.25">
      <c r="A69" s="79"/>
      <c r="B69" s="43" t="s">
        <v>86</v>
      </c>
      <c r="C69" s="43">
        <v>14.39</v>
      </c>
      <c r="D69" s="43">
        <v>6</v>
      </c>
      <c r="E69" s="43">
        <v>5</v>
      </c>
      <c r="F69" s="39" t="s">
        <v>18</v>
      </c>
      <c r="G69" s="43"/>
      <c r="H69" s="43"/>
      <c r="I69" s="80"/>
      <c r="J69" s="80"/>
      <c r="K69" s="80"/>
      <c r="L69" s="43"/>
      <c r="M69" s="43"/>
      <c r="N69" s="58"/>
      <c r="O69" s="59"/>
      <c r="P69" s="59"/>
      <c r="Q69" s="39"/>
      <c r="R69" s="39"/>
      <c r="S69" s="39"/>
      <c r="T69" s="39"/>
      <c r="U69" s="6"/>
      <c r="V69" s="6"/>
      <c r="W69" s="76"/>
      <c r="X69" s="76"/>
      <c r="Y69" s="76"/>
      <c r="Z69" s="76"/>
      <c r="AA69" s="76"/>
      <c r="AB69" s="76"/>
      <c r="AC69" s="76"/>
      <c r="AD69" s="76"/>
      <c r="AE69" s="76"/>
      <c r="AF69" s="76"/>
    </row>
    <row r="70" spans="1:32" x14ac:dyDescent="0.25">
      <c r="A70" s="79"/>
      <c r="B70" s="43" t="s">
        <v>87</v>
      </c>
      <c r="C70" s="43">
        <v>13.85</v>
      </c>
      <c r="D70" s="43">
        <v>5</v>
      </c>
      <c r="E70" s="43">
        <v>3</v>
      </c>
      <c r="F70" s="39" t="s">
        <v>18</v>
      </c>
      <c r="G70" s="43"/>
      <c r="H70" s="43"/>
      <c r="I70" s="80"/>
      <c r="J70" s="80"/>
      <c r="K70" s="80"/>
      <c r="L70" s="43"/>
      <c r="M70" s="43"/>
      <c r="N70" s="58"/>
      <c r="O70" s="59"/>
      <c r="P70" s="59"/>
      <c r="Q70" s="39"/>
      <c r="R70" s="39"/>
      <c r="S70" s="39"/>
      <c r="T70" s="39"/>
      <c r="U70" s="6"/>
      <c r="V70" s="6"/>
      <c r="W70" s="76"/>
      <c r="X70" s="76"/>
      <c r="Y70" s="76"/>
      <c r="Z70" s="76"/>
      <c r="AA70" s="76"/>
      <c r="AB70" s="76"/>
      <c r="AC70" s="76"/>
      <c r="AD70" s="76"/>
      <c r="AE70" s="76"/>
      <c r="AF70" s="76"/>
    </row>
    <row r="71" spans="1:32" x14ac:dyDescent="0.25">
      <c r="A71" s="79"/>
      <c r="B71" s="43" t="s">
        <v>88</v>
      </c>
      <c r="C71" s="43">
        <v>10.199999999999999</v>
      </c>
      <c r="D71" s="43">
        <v>5</v>
      </c>
      <c r="E71" s="43">
        <v>3</v>
      </c>
      <c r="F71" s="39" t="s">
        <v>18</v>
      </c>
      <c r="G71" s="43"/>
      <c r="H71" s="43"/>
      <c r="I71" s="80"/>
      <c r="J71" s="80"/>
      <c r="K71" s="80"/>
      <c r="L71" s="43"/>
      <c r="M71" s="43"/>
      <c r="N71" s="58"/>
      <c r="O71" s="59"/>
      <c r="P71" s="59"/>
      <c r="Q71" s="39"/>
      <c r="R71" s="39"/>
      <c r="S71" s="39"/>
      <c r="T71" s="39"/>
      <c r="U71" s="6"/>
      <c r="V71" s="6"/>
      <c r="W71" s="76"/>
      <c r="X71" s="76"/>
      <c r="Y71" s="76"/>
      <c r="Z71" s="76"/>
      <c r="AA71" s="76"/>
      <c r="AB71" s="76"/>
      <c r="AC71" s="76"/>
      <c r="AD71" s="76"/>
      <c r="AE71" s="76"/>
      <c r="AF71" s="76"/>
    </row>
    <row r="72" spans="1:32" x14ac:dyDescent="0.25">
      <c r="A72" s="79"/>
      <c r="B72" s="43" t="s">
        <v>89</v>
      </c>
      <c r="C72" s="43">
        <v>6.42</v>
      </c>
      <c r="D72" s="43">
        <v>4</v>
      </c>
      <c r="E72" s="43">
        <v>4</v>
      </c>
      <c r="F72" s="39" t="s">
        <v>18</v>
      </c>
      <c r="G72" s="43"/>
      <c r="H72" s="43"/>
      <c r="I72" s="80"/>
      <c r="J72" s="80"/>
      <c r="K72" s="80"/>
      <c r="L72" s="43"/>
      <c r="M72" s="43"/>
      <c r="N72" s="58"/>
      <c r="O72" s="59"/>
      <c r="P72" s="59"/>
      <c r="Q72" s="39"/>
      <c r="R72" s="39"/>
      <c r="S72" s="39"/>
      <c r="T72" s="39"/>
      <c r="U72" s="6"/>
      <c r="V72" s="6"/>
      <c r="W72" s="76"/>
      <c r="X72" s="76"/>
      <c r="Y72" s="76"/>
      <c r="Z72" s="76"/>
      <c r="AA72" s="76"/>
      <c r="AB72" s="76"/>
      <c r="AC72" s="76"/>
      <c r="AD72" s="76"/>
      <c r="AE72" s="76"/>
      <c r="AF72" s="76"/>
    </row>
    <row r="73" spans="1:32" x14ac:dyDescent="0.25">
      <c r="A73" s="79"/>
      <c r="B73" s="43" t="s">
        <v>90</v>
      </c>
      <c r="C73" s="43">
        <v>7.16</v>
      </c>
      <c r="D73" s="43">
        <v>7</v>
      </c>
      <c r="E73" s="43">
        <v>6</v>
      </c>
      <c r="F73" s="39" t="s">
        <v>18</v>
      </c>
      <c r="G73" s="43"/>
      <c r="H73" s="43"/>
      <c r="I73" s="80"/>
      <c r="J73" s="80"/>
      <c r="K73" s="80"/>
      <c r="L73" s="43"/>
      <c r="M73" s="43"/>
      <c r="N73" s="58"/>
      <c r="O73" s="59"/>
      <c r="P73" s="59"/>
      <c r="Q73" s="39"/>
      <c r="R73" s="39"/>
      <c r="S73" s="39"/>
      <c r="T73" s="39"/>
      <c r="U73" s="6"/>
      <c r="V73" s="6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x14ac:dyDescent="0.25">
      <c r="A74" s="79"/>
      <c r="B74" s="43" t="s">
        <v>91</v>
      </c>
      <c r="C74" s="43">
        <v>2.7</v>
      </c>
      <c r="D74" s="43">
        <v>7</v>
      </c>
      <c r="E74" s="43">
        <v>5</v>
      </c>
      <c r="F74" s="39" t="s">
        <v>18</v>
      </c>
      <c r="G74" s="43"/>
      <c r="H74" s="43"/>
      <c r="I74" s="80"/>
      <c r="J74" s="80"/>
      <c r="K74" s="80"/>
      <c r="L74" s="43"/>
      <c r="M74" s="43"/>
      <c r="N74" s="58"/>
      <c r="O74" s="59"/>
      <c r="P74" s="59"/>
      <c r="Q74" s="39"/>
      <c r="R74" s="39"/>
      <c r="S74" s="39"/>
      <c r="T74" s="39"/>
      <c r="U74" s="6"/>
      <c r="V74" s="6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5" customHeight="1" x14ac:dyDescent="0.25">
      <c r="A75" s="79"/>
      <c r="B75" s="43" t="s">
        <v>92</v>
      </c>
      <c r="C75" s="43">
        <v>39.729999999999997</v>
      </c>
      <c r="D75" s="43">
        <v>6</v>
      </c>
      <c r="E75" s="43">
        <v>5</v>
      </c>
      <c r="F75" s="39" t="s">
        <v>18</v>
      </c>
      <c r="G75" s="43"/>
      <c r="H75" s="43"/>
      <c r="I75" s="80"/>
      <c r="J75" s="80"/>
      <c r="K75" s="80"/>
      <c r="L75" s="43"/>
      <c r="M75" s="43"/>
      <c r="N75" s="58"/>
      <c r="O75" s="59"/>
      <c r="P75" s="59"/>
      <c r="Q75" s="39"/>
      <c r="R75" s="39"/>
      <c r="S75" s="39"/>
      <c r="T75" s="39"/>
      <c r="U75" s="3"/>
      <c r="V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x14ac:dyDescent="0.25">
      <c r="A76" s="79"/>
      <c r="B76" s="43" t="s">
        <v>93</v>
      </c>
      <c r="C76" s="43">
        <v>0.54</v>
      </c>
      <c r="D76" s="43">
        <v>7</v>
      </c>
      <c r="E76" s="43">
        <v>4</v>
      </c>
      <c r="F76" s="39" t="s">
        <v>18</v>
      </c>
      <c r="G76" s="43"/>
      <c r="H76" s="43"/>
      <c r="I76" s="80"/>
      <c r="J76" s="80"/>
      <c r="K76" s="80"/>
      <c r="L76" s="43"/>
      <c r="M76" s="43"/>
      <c r="N76" s="58"/>
      <c r="O76" s="59"/>
      <c r="P76" s="59"/>
      <c r="Q76" s="39"/>
      <c r="R76" s="39"/>
      <c r="S76" s="39"/>
      <c r="T76" s="39"/>
      <c r="U76" s="3"/>
      <c r="V76" s="3"/>
      <c r="W76" s="23"/>
      <c r="X76" s="3"/>
      <c r="Y76" s="3"/>
      <c r="Z76" s="3"/>
      <c r="AA76" s="3"/>
      <c r="AB76" s="3"/>
      <c r="AC76" s="3"/>
      <c r="AD76" s="3"/>
      <c r="AE76" s="3"/>
      <c r="AF76" s="3"/>
    </row>
    <row r="77" spans="1:32" x14ac:dyDescent="0.25">
      <c r="A77" s="4"/>
      <c r="B77" s="4"/>
      <c r="C77" s="10">
        <f>AVERAGE(C56:C76)</f>
        <v>33.857619047619053</v>
      </c>
      <c r="D77" s="10">
        <f t="shared" ref="D77:E77" si="2">AVERAGE(D56:D76)</f>
        <v>5.2857142857142856</v>
      </c>
      <c r="E77" s="10">
        <f t="shared" si="2"/>
        <v>4</v>
      </c>
      <c r="F77" s="39"/>
      <c r="G77" s="35"/>
      <c r="H77" s="11">
        <f>SUM(H62:H76)</f>
        <v>0</v>
      </c>
      <c r="I77" s="24"/>
      <c r="J77" s="4"/>
      <c r="K77" s="4"/>
      <c r="L77" s="35"/>
      <c r="M77" s="11">
        <f>SUM(M62:M76)</f>
        <v>0</v>
      </c>
      <c r="N77" s="36"/>
      <c r="O77" s="36"/>
      <c r="P77" s="36"/>
      <c r="Q77" s="36"/>
      <c r="R77" s="11">
        <f>SUM(R62:R76)</f>
        <v>0</v>
      </c>
      <c r="S77" s="36"/>
      <c r="T77" s="11">
        <f>SUM(T62:T76)</f>
        <v>0</v>
      </c>
      <c r="U77" s="3"/>
      <c r="V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30" customHeight="1" x14ac:dyDescent="0.25">
      <c r="A78" s="4"/>
      <c r="B78" s="47"/>
      <c r="C78" s="48"/>
      <c r="D78" s="48"/>
      <c r="E78" s="48"/>
      <c r="F78" s="39"/>
      <c r="G78" s="53" t="s">
        <v>129</v>
      </c>
      <c r="H78" s="53"/>
      <c r="I78" s="5"/>
      <c r="J78" s="40"/>
      <c r="K78" s="40"/>
      <c r="L78" s="53" t="s">
        <v>128</v>
      </c>
      <c r="M78" s="53"/>
      <c r="N78" s="5"/>
      <c r="O78" s="40"/>
      <c r="P78" s="40"/>
      <c r="Q78" s="53" t="s">
        <v>127</v>
      </c>
      <c r="R78" s="53"/>
      <c r="S78" s="53" t="s">
        <v>126</v>
      </c>
      <c r="T78" s="53"/>
      <c r="U78" s="3"/>
      <c r="V78" s="3"/>
      <c r="W78" s="2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24" x14ac:dyDescent="0.25">
      <c r="A79" s="4"/>
      <c r="B79" s="47"/>
      <c r="C79" s="48"/>
      <c r="D79" s="48"/>
      <c r="E79" s="48"/>
      <c r="F79" s="39"/>
      <c r="G79" s="5" t="s">
        <v>123</v>
      </c>
      <c r="H79" s="5" t="s">
        <v>124</v>
      </c>
      <c r="I79" s="5" t="s">
        <v>19</v>
      </c>
      <c r="J79" s="40" t="s">
        <v>20</v>
      </c>
      <c r="K79" s="40" t="s">
        <v>21</v>
      </c>
      <c r="L79" s="5" t="s">
        <v>123</v>
      </c>
      <c r="M79" s="5" t="s">
        <v>124</v>
      </c>
      <c r="N79" s="5" t="s">
        <v>131</v>
      </c>
      <c r="O79" s="40" t="s">
        <v>20</v>
      </c>
      <c r="P79" s="40" t="s">
        <v>21</v>
      </c>
      <c r="Q79" s="5" t="s">
        <v>123</v>
      </c>
      <c r="R79" s="5" t="s">
        <v>124</v>
      </c>
      <c r="S79" s="5" t="s">
        <v>123</v>
      </c>
      <c r="T79" s="5" t="s">
        <v>124</v>
      </c>
      <c r="U79" s="3"/>
      <c r="V79" s="3"/>
      <c r="W79" s="2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5" customHeight="1" x14ac:dyDescent="0.25">
      <c r="A80" s="79" t="s">
        <v>138</v>
      </c>
      <c r="B80" s="50" t="s">
        <v>94</v>
      </c>
      <c r="C80" s="50">
        <v>1.49</v>
      </c>
      <c r="D80" s="50">
        <v>4</v>
      </c>
      <c r="E80" s="50">
        <v>3</v>
      </c>
      <c r="F80" s="39" t="s">
        <v>12</v>
      </c>
      <c r="G80" s="43"/>
      <c r="H80" s="43"/>
      <c r="I80" s="59" t="s">
        <v>117</v>
      </c>
      <c r="J80" s="59"/>
      <c r="K80" s="59"/>
      <c r="L80" s="39"/>
      <c r="M80" s="39"/>
      <c r="N80" s="58" t="s">
        <v>115</v>
      </c>
      <c r="O80" s="59" t="s">
        <v>146</v>
      </c>
      <c r="P80" s="59" t="s">
        <v>121</v>
      </c>
      <c r="Q80" s="39"/>
      <c r="R80" s="39"/>
      <c r="S80" s="39"/>
      <c r="T80" s="39"/>
      <c r="U80" s="3"/>
      <c r="V80" s="3"/>
      <c r="W80" s="23"/>
      <c r="X80" s="3"/>
      <c r="Y80" s="3"/>
      <c r="Z80" s="3"/>
      <c r="AA80" s="3"/>
      <c r="AB80" s="3"/>
      <c r="AC80" s="3"/>
      <c r="AD80" s="3"/>
      <c r="AE80" s="3"/>
      <c r="AF80" s="3"/>
    </row>
    <row r="81" spans="1:32" x14ac:dyDescent="0.25">
      <c r="A81" s="79"/>
      <c r="B81" s="50" t="s">
        <v>95</v>
      </c>
      <c r="C81" s="50">
        <v>335.54</v>
      </c>
      <c r="D81" s="50">
        <v>9</v>
      </c>
      <c r="E81" s="50">
        <v>4</v>
      </c>
      <c r="F81" s="39" t="s">
        <v>12</v>
      </c>
      <c r="G81" s="43"/>
      <c r="H81" s="43"/>
      <c r="I81" s="59"/>
      <c r="J81" s="59"/>
      <c r="K81" s="59"/>
      <c r="L81" s="39"/>
      <c r="M81" s="39"/>
      <c r="N81" s="58"/>
      <c r="O81" s="59"/>
      <c r="P81" s="59"/>
      <c r="Q81" s="39"/>
      <c r="R81" s="39"/>
      <c r="S81" s="39"/>
      <c r="T81" s="39"/>
      <c r="U81" s="3"/>
      <c r="V81" s="3"/>
      <c r="W81" s="23" t="s">
        <v>13</v>
      </c>
      <c r="X81" s="3"/>
      <c r="Y81" s="3"/>
      <c r="Z81" s="3"/>
      <c r="AA81" s="3"/>
      <c r="AB81" s="3"/>
      <c r="AC81" s="3"/>
      <c r="AD81" s="3"/>
      <c r="AE81" s="3"/>
      <c r="AF81" s="3"/>
    </row>
    <row r="82" spans="1:32" x14ac:dyDescent="0.25">
      <c r="A82" s="79"/>
      <c r="B82" s="50" t="s">
        <v>96</v>
      </c>
      <c r="C82" s="50">
        <v>49.66</v>
      </c>
      <c r="D82" s="50">
        <v>4</v>
      </c>
      <c r="E82" s="50">
        <v>2</v>
      </c>
      <c r="F82" s="39" t="s">
        <v>12</v>
      </c>
      <c r="G82" s="43"/>
      <c r="H82" s="43"/>
      <c r="I82" s="59"/>
      <c r="J82" s="59"/>
      <c r="K82" s="59"/>
      <c r="L82" s="39"/>
      <c r="M82" s="39"/>
      <c r="N82" s="58"/>
      <c r="O82" s="59"/>
      <c r="P82" s="59"/>
      <c r="Q82" s="39"/>
      <c r="R82" s="39"/>
      <c r="S82" s="39"/>
      <c r="T82" s="39"/>
      <c r="U82" s="3"/>
      <c r="V82" s="3"/>
      <c r="W82" s="23"/>
      <c r="X82" s="3"/>
      <c r="Y82" s="3"/>
      <c r="Z82" s="3"/>
      <c r="AA82" s="3"/>
      <c r="AB82" s="3"/>
      <c r="AC82" s="3"/>
      <c r="AD82" s="3"/>
      <c r="AE82" s="3"/>
      <c r="AF82" s="3"/>
    </row>
    <row r="83" spans="1:32" x14ac:dyDescent="0.25">
      <c r="A83" s="79"/>
      <c r="B83" s="50" t="s">
        <v>97</v>
      </c>
      <c r="C83" s="50">
        <v>25.81</v>
      </c>
      <c r="D83" s="50">
        <v>4</v>
      </c>
      <c r="E83" s="50">
        <v>2</v>
      </c>
      <c r="F83" s="39" t="s">
        <v>12</v>
      </c>
      <c r="G83" s="43"/>
      <c r="H83" s="43"/>
      <c r="I83" s="59"/>
      <c r="J83" s="59"/>
      <c r="K83" s="59"/>
      <c r="L83" s="39"/>
      <c r="M83" s="39"/>
      <c r="N83" s="58"/>
      <c r="O83" s="59"/>
      <c r="P83" s="59"/>
      <c r="Q83" s="39"/>
      <c r="R83" s="39"/>
      <c r="S83" s="39"/>
      <c r="T83" s="39"/>
      <c r="U83" s="3"/>
      <c r="V83" s="3"/>
      <c r="W83" s="62" t="s">
        <v>142</v>
      </c>
      <c r="X83" s="63"/>
      <c r="Y83" s="63"/>
      <c r="Z83" s="63"/>
      <c r="AA83" s="63"/>
      <c r="AB83" s="63"/>
      <c r="AC83" s="63"/>
      <c r="AD83" s="63"/>
      <c r="AE83" s="63"/>
      <c r="AF83" s="64"/>
    </row>
    <row r="84" spans="1:32" x14ac:dyDescent="0.25">
      <c r="A84" s="79"/>
      <c r="B84" s="50" t="s">
        <v>98</v>
      </c>
      <c r="C84" s="50">
        <v>7.77</v>
      </c>
      <c r="D84" s="50">
        <v>6</v>
      </c>
      <c r="E84" s="50">
        <v>5</v>
      </c>
      <c r="F84" s="39" t="s">
        <v>12</v>
      </c>
      <c r="G84" s="43"/>
      <c r="H84" s="43"/>
      <c r="I84" s="59"/>
      <c r="J84" s="59"/>
      <c r="K84" s="59"/>
      <c r="L84" s="39"/>
      <c r="M84" s="39"/>
      <c r="N84" s="58"/>
      <c r="O84" s="59"/>
      <c r="P84" s="59"/>
      <c r="Q84" s="39"/>
      <c r="R84" s="39"/>
      <c r="S84" s="39"/>
      <c r="T84" s="39"/>
      <c r="U84" s="3"/>
      <c r="V84" s="3"/>
      <c r="W84" s="65"/>
      <c r="X84" s="66"/>
      <c r="Y84" s="66"/>
      <c r="Z84" s="66"/>
      <c r="AA84" s="66"/>
      <c r="AB84" s="66"/>
      <c r="AC84" s="66"/>
      <c r="AD84" s="66"/>
      <c r="AE84" s="66"/>
      <c r="AF84" s="67"/>
    </row>
    <row r="85" spans="1:32" x14ac:dyDescent="0.25">
      <c r="A85" s="79"/>
      <c r="B85" s="42" t="s">
        <v>99</v>
      </c>
      <c r="C85" s="42">
        <v>3.38</v>
      </c>
      <c r="D85" s="42">
        <v>3</v>
      </c>
      <c r="E85" s="42">
        <v>3</v>
      </c>
      <c r="F85" s="39" t="s">
        <v>12</v>
      </c>
      <c r="G85" s="43"/>
      <c r="H85" s="43"/>
      <c r="I85" s="59"/>
      <c r="J85" s="59"/>
      <c r="K85" s="59"/>
      <c r="L85" s="39"/>
      <c r="M85" s="39"/>
      <c r="N85" s="58"/>
      <c r="O85" s="59"/>
      <c r="P85" s="59"/>
      <c r="Q85" s="39"/>
      <c r="R85" s="39"/>
      <c r="S85" s="39"/>
      <c r="T85" s="39"/>
      <c r="U85" s="3"/>
      <c r="V85" s="3"/>
      <c r="W85" s="65"/>
      <c r="X85" s="66"/>
      <c r="Y85" s="66"/>
      <c r="Z85" s="66"/>
      <c r="AA85" s="66"/>
      <c r="AB85" s="66"/>
      <c r="AC85" s="66"/>
      <c r="AD85" s="66"/>
      <c r="AE85" s="66"/>
      <c r="AF85" s="67"/>
    </row>
    <row r="86" spans="1:32" x14ac:dyDescent="0.25">
      <c r="A86" s="79"/>
      <c r="B86" s="50" t="s">
        <v>100</v>
      </c>
      <c r="C86" s="50">
        <v>6.42</v>
      </c>
      <c r="D86" s="50">
        <v>5</v>
      </c>
      <c r="E86" s="50">
        <v>5</v>
      </c>
      <c r="F86" s="39" t="s">
        <v>12</v>
      </c>
      <c r="G86" s="43"/>
      <c r="H86" s="43"/>
      <c r="I86" s="59"/>
      <c r="J86" s="59"/>
      <c r="K86" s="59"/>
      <c r="L86" s="39"/>
      <c r="M86" s="39"/>
      <c r="N86" s="58"/>
      <c r="O86" s="59"/>
      <c r="P86" s="59"/>
      <c r="Q86" s="39"/>
      <c r="R86" s="39"/>
      <c r="S86" s="39"/>
      <c r="T86" s="39"/>
      <c r="U86" s="3"/>
      <c r="V86" s="3"/>
      <c r="W86" s="65"/>
      <c r="X86" s="66"/>
      <c r="Y86" s="66"/>
      <c r="Z86" s="66"/>
      <c r="AA86" s="66"/>
      <c r="AB86" s="66"/>
      <c r="AC86" s="66"/>
      <c r="AD86" s="66"/>
      <c r="AE86" s="66"/>
      <c r="AF86" s="67"/>
    </row>
    <row r="87" spans="1:32" x14ac:dyDescent="0.25">
      <c r="A87" s="79"/>
      <c r="B87" s="42" t="s">
        <v>101</v>
      </c>
      <c r="C87" s="42">
        <v>28.78</v>
      </c>
      <c r="D87" s="42">
        <v>6</v>
      </c>
      <c r="E87" s="42">
        <v>5</v>
      </c>
      <c r="F87" s="39" t="s">
        <v>12</v>
      </c>
      <c r="G87" s="43"/>
      <c r="H87" s="43"/>
      <c r="I87" s="59"/>
      <c r="J87" s="59"/>
      <c r="K87" s="59"/>
      <c r="L87" s="39"/>
      <c r="M87" s="39"/>
      <c r="N87" s="58"/>
      <c r="O87" s="59"/>
      <c r="P87" s="59"/>
      <c r="Q87" s="39"/>
      <c r="R87" s="39"/>
      <c r="S87" s="39"/>
      <c r="T87" s="39"/>
      <c r="U87" s="3"/>
      <c r="V87" s="3"/>
      <c r="W87" s="65"/>
      <c r="X87" s="66"/>
      <c r="Y87" s="66"/>
      <c r="Z87" s="66"/>
      <c r="AA87" s="66"/>
      <c r="AB87" s="66"/>
      <c r="AC87" s="66"/>
      <c r="AD87" s="66"/>
      <c r="AE87" s="66"/>
      <c r="AF87" s="67"/>
    </row>
    <row r="88" spans="1:32" x14ac:dyDescent="0.25">
      <c r="A88" s="79"/>
      <c r="B88" s="50" t="s">
        <v>102</v>
      </c>
      <c r="C88" s="50">
        <v>4.3899999999999997</v>
      </c>
      <c r="D88" s="50">
        <v>4</v>
      </c>
      <c r="E88" s="50">
        <v>3</v>
      </c>
      <c r="F88" s="39" t="s">
        <v>12</v>
      </c>
      <c r="G88" s="43"/>
      <c r="H88" s="43"/>
      <c r="I88" s="59"/>
      <c r="J88" s="59"/>
      <c r="K88" s="59"/>
      <c r="L88" s="39"/>
      <c r="M88" s="39"/>
      <c r="N88" s="58"/>
      <c r="O88" s="59"/>
      <c r="P88" s="59"/>
      <c r="Q88" s="39"/>
      <c r="R88" s="39"/>
      <c r="S88" s="39"/>
      <c r="T88" s="39"/>
      <c r="U88" s="3"/>
      <c r="V88" s="3"/>
      <c r="W88" s="65"/>
      <c r="X88" s="66"/>
      <c r="Y88" s="66"/>
      <c r="Z88" s="66"/>
      <c r="AA88" s="66"/>
      <c r="AB88" s="66"/>
      <c r="AC88" s="66"/>
      <c r="AD88" s="66"/>
      <c r="AE88" s="66"/>
      <c r="AF88" s="67"/>
    </row>
    <row r="89" spans="1:32" x14ac:dyDescent="0.25">
      <c r="A89" s="79"/>
      <c r="B89" s="50" t="s">
        <v>103</v>
      </c>
      <c r="C89" s="50">
        <v>3.92</v>
      </c>
      <c r="D89" s="50">
        <v>4</v>
      </c>
      <c r="E89" s="50">
        <v>3</v>
      </c>
      <c r="F89" s="39" t="s">
        <v>12</v>
      </c>
      <c r="G89" s="43"/>
      <c r="H89" s="43"/>
      <c r="I89" s="59"/>
      <c r="J89" s="59"/>
      <c r="K89" s="59"/>
      <c r="L89" s="39"/>
      <c r="M89" s="39"/>
      <c r="N89" s="58"/>
      <c r="O89" s="59"/>
      <c r="P89" s="59"/>
      <c r="Q89" s="39"/>
      <c r="R89" s="39"/>
      <c r="S89" s="39"/>
      <c r="T89" s="39"/>
      <c r="U89" s="3"/>
      <c r="V89" s="3"/>
      <c r="W89" s="65"/>
      <c r="X89" s="66"/>
      <c r="Y89" s="66"/>
      <c r="Z89" s="66"/>
      <c r="AA89" s="66"/>
      <c r="AB89" s="66"/>
      <c r="AC89" s="66"/>
      <c r="AD89" s="66"/>
      <c r="AE89" s="66"/>
      <c r="AF89" s="67"/>
    </row>
    <row r="90" spans="1:32" x14ac:dyDescent="0.25">
      <c r="A90" s="79"/>
      <c r="B90" s="50" t="s">
        <v>104</v>
      </c>
      <c r="C90" s="50">
        <v>11.69</v>
      </c>
      <c r="D90" s="50">
        <v>4</v>
      </c>
      <c r="E90" s="50">
        <v>4</v>
      </c>
      <c r="F90" s="39" t="s">
        <v>12</v>
      </c>
      <c r="G90" s="43"/>
      <c r="H90" s="43"/>
      <c r="I90" s="59"/>
      <c r="J90" s="59"/>
      <c r="K90" s="59"/>
      <c r="L90" s="39"/>
      <c r="M90" s="39"/>
      <c r="N90" s="58"/>
      <c r="O90" s="59"/>
      <c r="P90" s="59"/>
      <c r="Q90" s="39"/>
      <c r="R90" s="39"/>
      <c r="S90" s="39"/>
      <c r="T90" s="39"/>
      <c r="U90" s="3"/>
      <c r="V90" s="3"/>
      <c r="W90" s="65"/>
      <c r="X90" s="66"/>
      <c r="Y90" s="66"/>
      <c r="Z90" s="66"/>
      <c r="AA90" s="66"/>
      <c r="AB90" s="66"/>
      <c r="AC90" s="66"/>
      <c r="AD90" s="66"/>
      <c r="AE90" s="66"/>
      <c r="AF90" s="67"/>
    </row>
    <row r="91" spans="1:32" x14ac:dyDescent="0.25">
      <c r="A91" s="79"/>
      <c r="B91" s="50" t="s">
        <v>105</v>
      </c>
      <c r="C91" s="50">
        <v>7.3</v>
      </c>
      <c r="D91" s="50">
        <v>3</v>
      </c>
      <c r="E91" s="50">
        <v>3</v>
      </c>
      <c r="F91" s="39" t="s">
        <v>12</v>
      </c>
      <c r="G91" s="43"/>
      <c r="H91" s="43"/>
      <c r="I91" s="59"/>
      <c r="J91" s="59"/>
      <c r="K91" s="59"/>
      <c r="L91" s="39"/>
      <c r="M91" s="39"/>
      <c r="N91" s="58"/>
      <c r="O91" s="59"/>
      <c r="P91" s="59"/>
      <c r="Q91" s="39"/>
      <c r="R91" s="39"/>
      <c r="S91" s="39"/>
      <c r="T91" s="39"/>
      <c r="U91" s="3"/>
      <c r="V91" s="3"/>
      <c r="W91" s="65"/>
      <c r="X91" s="66"/>
      <c r="Y91" s="66"/>
      <c r="Z91" s="66"/>
      <c r="AA91" s="66"/>
      <c r="AB91" s="66"/>
      <c r="AC91" s="66"/>
      <c r="AD91" s="66"/>
      <c r="AE91" s="66"/>
      <c r="AF91" s="67"/>
    </row>
    <row r="92" spans="1:32" x14ac:dyDescent="0.25">
      <c r="A92" s="79"/>
      <c r="B92" s="50" t="s">
        <v>106</v>
      </c>
      <c r="C92" s="50">
        <v>7.36</v>
      </c>
      <c r="D92" s="50">
        <v>8</v>
      </c>
      <c r="E92" s="50">
        <v>6</v>
      </c>
      <c r="F92" s="39" t="s">
        <v>12</v>
      </c>
      <c r="G92" s="43"/>
      <c r="H92" s="43"/>
      <c r="I92" s="59"/>
      <c r="J92" s="59"/>
      <c r="K92" s="59"/>
      <c r="L92" s="39"/>
      <c r="M92" s="39"/>
      <c r="N92" s="58"/>
      <c r="O92" s="59"/>
      <c r="P92" s="59"/>
      <c r="Q92" s="39"/>
      <c r="R92" s="39"/>
      <c r="S92" s="39"/>
      <c r="T92" s="39"/>
      <c r="U92" s="3"/>
      <c r="V92" s="3"/>
      <c r="W92" s="65"/>
      <c r="X92" s="66"/>
      <c r="Y92" s="66"/>
      <c r="Z92" s="66"/>
      <c r="AA92" s="66"/>
      <c r="AB92" s="66"/>
      <c r="AC92" s="66"/>
      <c r="AD92" s="66"/>
      <c r="AE92" s="66"/>
      <c r="AF92" s="67"/>
    </row>
    <row r="93" spans="1:32" x14ac:dyDescent="0.25">
      <c r="A93" s="79"/>
      <c r="B93" s="50" t="s">
        <v>107</v>
      </c>
      <c r="C93" s="50">
        <v>5.41</v>
      </c>
      <c r="D93" s="50">
        <v>6</v>
      </c>
      <c r="E93" s="50">
        <v>5</v>
      </c>
      <c r="F93" s="39" t="s">
        <v>12</v>
      </c>
      <c r="G93" s="43"/>
      <c r="H93" s="43"/>
      <c r="I93" s="59"/>
      <c r="J93" s="59"/>
      <c r="K93" s="59"/>
      <c r="L93" s="39"/>
      <c r="M93" s="39"/>
      <c r="N93" s="58"/>
      <c r="O93" s="59"/>
      <c r="P93" s="59"/>
      <c r="Q93" s="39"/>
      <c r="R93" s="39"/>
      <c r="S93" s="39"/>
      <c r="T93" s="39"/>
      <c r="U93" s="3"/>
      <c r="V93" s="3"/>
      <c r="W93" s="65"/>
      <c r="X93" s="66"/>
      <c r="Y93" s="66"/>
      <c r="Z93" s="66"/>
      <c r="AA93" s="66"/>
      <c r="AB93" s="66"/>
      <c r="AC93" s="66"/>
      <c r="AD93" s="66"/>
      <c r="AE93" s="66"/>
      <c r="AF93" s="67"/>
    </row>
    <row r="94" spans="1:32" x14ac:dyDescent="0.25">
      <c r="A94" s="79"/>
      <c r="B94" s="50" t="s">
        <v>108</v>
      </c>
      <c r="C94" s="50">
        <v>1.42</v>
      </c>
      <c r="D94" s="50">
        <v>8</v>
      </c>
      <c r="E94" s="50">
        <v>6</v>
      </c>
      <c r="F94" s="39" t="s">
        <v>12</v>
      </c>
      <c r="G94" s="43"/>
      <c r="H94" s="43"/>
      <c r="I94" s="59"/>
      <c r="J94" s="59"/>
      <c r="K94" s="59"/>
      <c r="L94" s="39"/>
      <c r="M94" s="39"/>
      <c r="N94" s="58"/>
      <c r="O94" s="59"/>
      <c r="P94" s="59"/>
      <c r="Q94" s="39"/>
      <c r="R94" s="39"/>
      <c r="S94" s="39"/>
      <c r="T94" s="39"/>
      <c r="U94" s="3"/>
      <c r="V94" s="3"/>
      <c r="W94" s="65"/>
      <c r="X94" s="66"/>
      <c r="Y94" s="66"/>
      <c r="Z94" s="66"/>
      <c r="AA94" s="66"/>
      <c r="AB94" s="66"/>
      <c r="AC94" s="66"/>
      <c r="AD94" s="66"/>
      <c r="AE94" s="66"/>
      <c r="AF94" s="67"/>
    </row>
    <row r="95" spans="1:32" x14ac:dyDescent="0.25">
      <c r="A95" s="79"/>
      <c r="B95" s="42" t="s">
        <v>109</v>
      </c>
      <c r="C95" s="42">
        <v>29.53</v>
      </c>
      <c r="D95" s="42">
        <v>5</v>
      </c>
      <c r="E95" s="42">
        <v>3</v>
      </c>
      <c r="F95" s="39" t="s">
        <v>12</v>
      </c>
      <c r="G95" s="43"/>
      <c r="H95" s="43"/>
      <c r="I95" s="59"/>
      <c r="J95" s="59"/>
      <c r="K95" s="59"/>
      <c r="L95" s="39"/>
      <c r="M95" s="39"/>
      <c r="N95" s="58"/>
      <c r="O95" s="59"/>
      <c r="P95" s="59"/>
      <c r="Q95" s="39"/>
      <c r="R95" s="39"/>
      <c r="S95" s="39"/>
      <c r="T95" s="39"/>
      <c r="U95" s="3"/>
      <c r="V95" s="3"/>
      <c r="W95" s="65"/>
      <c r="X95" s="66"/>
      <c r="Y95" s="66"/>
      <c r="Z95" s="66"/>
      <c r="AA95" s="66"/>
      <c r="AB95" s="66"/>
      <c r="AC95" s="66"/>
      <c r="AD95" s="66"/>
      <c r="AE95" s="66"/>
      <c r="AF95" s="67"/>
    </row>
    <row r="96" spans="1:32" x14ac:dyDescent="0.25">
      <c r="A96" s="79"/>
      <c r="B96" s="50" t="s">
        <v>110</v>
      </c>
      <c r="C96" s="50">
        <v>2.64</v>
      </c>
      <c r="D96" s="50">
        <v>4</v>
      </c>
      <c r="E96" s="50">
        <v>4</v>
      </c>
      <c r="F96" s="39" t="s">
        <v>12</v>
      </c>
      <c r="G96" s="43"/>
      <c r="H96" s="43"/>
      <c r="I96" s="59"/>
      <c r="J96" s="59"/>
      <c r="K96" s="59"/>
      <c r="L96" s="39"/>
      <c r="M96" s="39"/>
      <c r="N96" s="58"/>
      <c r="O96" s="59"/>
      <c r="P96" s="59"/>
      <c r="Q96" s="39"/>
      <c r="R96" s="39"/>
      <c r="S96" s="39"/>
      <c r="T96" s="39"/>
      <c r="U96" s="3"/>
      <c r="V96" s="3"/>
      <c r="W96" s="68"/>
      <c r="X96" s="69"/>
      <c r="Y96" s="69"/>
      <c r="Z96" s="69"/>
      <c r="AA96" s="69"/>
      <c r="AB96" s="69"/>
      <c r="AC96" s="69"/>
      <c r="AD96" s="69"/>
      <c r="AE96" s="69"/>
      <c r="AF96" s="70"/>
    </row>
    <row r="97" spans="1:32" x14ac:dyDescent="0.25">
      <c r="A97" s="79"/>
      <c r="B97" s="42" t="s">
        <v>111</v>
      </c>
      <c r="C97" s="42">
        <v>0.68</v>
      </c>
      <c r="D97" s="42">
        <v>4</v>
      </c>
      <c r="E97" s="42">
        <v>4</v>
      </c>
      <c r="F97" s="39" t="s">
        <v>12</v>
      </c>
      <c r="G97" s="43"/>
      <c r="H97" s="43"/>
      <c r="I97" s="59"/>
      <c r="J97" s="59"/>
      <c r="K97" s="59"/>
      <c r="L97" s="39"/>
      <c r="M97" s="39"/>
      <c r="N97" s="58"/>
      <c r="O97" s="59"/>
      <c r="P97" s="59"/>
      <c r="Q97" s="39"/>
      <c r="R97" s="39"/>
      <c r="S97" s="39"/>
      <c r="T97" s="39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x14ac:dyDescent="0.25">
      <c r="A98" s="79"/>
      <c r="B98" s="50" t="s">
        <v>112</v>
      </c>
      <c r="C98" s="50">
        <v>118.24</v>
      </c>
      <c r="D98" s="50">
        <v>7</v>
      </c>
      <c r="E98" s="50">
        <v>5</v>
      </c>
      <c r="F98" s="39" t="s">
        <v>12</v>
      </c>
      <c r="G98" s="43"/>
      <c r="H98" s="43"/>
      <c r="I98" s="59"/>
      <c r="J98" s="59"/>
      <c r="K98" s="59"/>
      <c r="L98" s="39"/>
      <c r="M98" s="39"/>
      <c r="N98" s="58"/>
      <c r="O98" s="59"/>
      <c r="P98" s="59"/>
      <c r="Q98" s="39"/>
      <c r="R98" s="39"/>
      <c r="S98" s="39"/>
      <c r="T98" s="39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x14ac:dyDescent="0.25">
      <c r="A99" s="79"/>
      <c r="B99" s="42" t="s">
        <v>113</v>
      </c>
      <c r="C99" s="42">
        <v>18.309999999999999</v>
      </c>
      <c r="D99" s="42">
        <v>6</v>
      </c>
      <c r="E99" s="42">
        <v>6</v>
      </c>
      <c r="F99" s="39" t="s">
        <v>12</v>
      </c>
      <c r="G99" s="43"/>
      <c r="H99" s="43"/>
      <c r="I99" s="59"/>
      <c r="J99" s="59"/>
      <c r="K99" s="59"/>
      <c r="L99" s="39"/>
      <c r="M99" s="39"/>
      <c r="N99" s="58"/>
      <c r="O99" s="59"/>
      <c r="P99" s="59"/>
      <c r="Q99" s="39"/>
      <c r="R99" s="39"/>
      <c r="S99" s="39"/>
      <c r="T99" s="39"/>
    </row>
    <row r="100" spans="1:32" x14ac:dyDescent="0.25">
      <c r="A100" s="79"/>
      <c r="B100" s="50" t="s">
        <v>114</v>
      </c>
      <c r="C100" s="50">
        <v>42.97</v>
      </c>
      <c r="D100" s="50">
        <v>7</v>
      </c>
      <c r="E100" s="50">
        <v>4</v>
      </c>
      <c r="F100" s="39" t="s">
        <v>12</v>
      </c>
      <c r="G100" s="43"/>
      <c r="H100" s="43"/>
      <c r="I100" s="59"/>
      <c r="J100" s="59"/>
      <c r="K100" s="59"/>
      <c r="L100" s="39"/>
      <c r="M100" s="39"/>
      <c r="N100" s="58"/>
      <c r="O100" s="59"/>
      <c r="P100" s="59"/>
      <c r="Q100" s="39"/>
      <c r="R100" s="39"/>
      <c r="S100" s="39"/>
      <c r="T100" s="39"/>
    </row>
    <row r="101" spans="1:32" x14ac:dyDescent="0.25">
      <c r="A101" s="4"/>
      <c r="B101" s="4"/>
      <c r="C101" s="4"/>
      <c r="D101" s="25">
        <f>AVERAGE(D80:D100)</f>
        <v>5.2857142857142856</v>
      </c>
      <c r="E101" s="25">
        <f>AVERAGE(E80:E100)</f>
        <v>4.0476190476190474</v>
      </c>
      <c r="F101" s="39"/>
      <c r="G101" s="35"/>
      <c r="H101" s="21">
        <f>SUM(H80:H100)</f>
        <v>0</v>
      </c>
      <c r="I101" s="4"/>
      <c r="J101" s="4"/>
      <c r="K101" s="4"/>
      <c r="L101" s="35"/>
      <c r="M101" s="21">
        <f>SUM(M80:M100)</f>
        <v>0</v>
      </c>
      <c r="N101" s="35"/>
      <c r="O101" s="35"/>
      <c r="P101" s="35"/>
      <c r="Q101" s="36"/>
      <c r="R101" s="11">
        <f>SUM(R86:R100)</f>
        <v>0</v>
      </c>
      <c r="S101" s="36"/>
      <c r="T101" s="11">
        <f>SUM(T86:T100)</f>
        <v>0</v>
      </c>
    </row>
  </sheetData>
  <mergeCells count="57">
    <mergeCell ref="A3:F3"/>
    <mergeCell ref="G78:H78"/>
    <mergeCell ref="L78:M78"/>
    <mergeCell ref="Q78:R78"/>
    <mergeCell ref="S78:T78"/>
    <mergeCell ref="G54:H54"/>
    <mergeCell ref="L54:M54"/>
    <mergeCell ref="Q54:R54"/>
    <mergeCell ref="S54:T54"/>
    <mergeCell ref="A56:A76"/>
    <mergeCell ref="I56:K76"/>
    <mergeCell ref="N56:N76"/>
    <mergeCell ref="O56:O76"/>
    <mergeCell ref="P56:P76"/>
    <mergeCell ref="G30:H30"/>
    <mergeCell ref="L30:M30"/>
    <mergeCell ref="I32:K52"/>
    <mergeCell ref="N32:N52"/>
    <mergeCell ref="O32:O52"/>
    <mergeCell ref="P32:P52"/>
    <mergeCell ref="A80:A100"/>
    <mergeCell ref="I80:K100"/>
    <mergeCell ref="N80:N100"/>
    <mergeCell ref="O80:O100"/>
    <mergeCell ref="P80:P100"/>
    <mergeCell ref="AE1:AH5"/>
    <mergeCell ref="W83:AF96"/>
    <mergeCell ref="W14:X14"/>
    <mergeCell ref="Y14:Z14"/>
    <mergeCell ref="W15:X15"/>
    <mergeCell ref="Y15:Z15"/>
    <mergeCell ref="W19:AF26"/>
    <mergeCell ref="A4:AD4"/>
    <mergeCell ref="A2:D2"/>
    <mergeCell ref="A1:F1"/>
    <mergeCell ref="W49:AF72"/>
    <mergeCell ref="AE6:AG14"/>
    <mergeCell ref="A8:A28"/>
    <mergeCell ref="Q30:R30"/>
    <mergeCell ref="S30:T30"/>
    <mergeCell ref="A32:A52"/>
    <mergeCell ref="H1:I3"/>
    <mergeCell ref="Q6:R6"/>
    <mergeCell ref="S6:T6"/>
    <mergeCell ref="X48:AA48"/>
    <mergeCell ref="W12:X12"/>
    <mergeCell ref="Y12:Z12"/>
    <mergeCell ref="Y13:Z13"/>
    <mergeCell ref="W13:X13"/>
    <mergeCell ref="W11:Z11"/>
    <mergeCell ref="I8:I28"/>
    <mergeCell ref="J8:J28"/>
    <mergeCell ref="K8:K28"/>
    <mergeCell ref="N8:P28"/>
    <mergeCell ref="B5:L5"/>
    <mergeCell ref="G6:H6"/>
    <mergeCell ref="L6:M6"/>
  </mergeCells>
  <pageMargins left="0.43307086614173229" right="0.43307086614173229" top="0.31496062992125984" bottom="0.15748031496062992" header="0.31496062992125984" footer="0.15748031496062992"/>
  <pageSetup paperSize="9" scale="3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évaluations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essai2</cp:lastModifiedBy>
  <cp:lastPrinted>2018-11-05T12:35:13Z</cp:lastPrinted>
  <dcterms:created xsi:type="dcterms:W3CDTF">2018-10-18T11:49:17Z</dcterms:created>
  <dcterms:modified xsi:type="dcterms:W3CDTF">2018-11-09T12:05:51Z</dcterms:modified>
</cp:coreProperties>
</file>