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marie/Desktop/UNIGE/4-Post Master/logotools/"/>
    </mc:Choice>
  </mc:AlternateContent>
  <xr:revisionPtr revIDLastSave="0" documentId="13_ncr:1_{1A043643-4795-7F44-9028-F2D1CC6EE361}" xr6:coauthVersionLast="45" xr6:coauthVersionMax="47" xr10:uidLastSave="{00000000-0000-0000-0000-000000000000}"/>
  <bookViews>
    <workbookView xWindow="0" yWindow="460" windowWidth="28800" windowHeight="16140" xr2:uid="{00000000-000D-0000-FFFF-FFFF00000000}"/>
  </bookViews>
  <sheets>
    <sheet name="Fiche évalu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" l="1"/>
  <c r="D55" i="1"/>
  <c r="M55" i="1" l="1"/>
  <c r="M39" i="1"/>
  <c r="M23" i="1"/>
  <c r="D39" i="1" l="1"/>
  <c r="D23" i="1"/>
  <c r="I23" i="1" l="1"/>
  <c r="G71" i="1"/>
  <c r="F71" i="1"/>
  <c r="E71" i="1"/>
  <c r="G55" i="1" l="1"/>
  <c r="G39" i="1"/>
  <c r="E55" i="1"/>
  <c r="F55" i="1"/>
  <c r="E39" i="1"/>
  <c r="F39" i="1"/>
  <c r="G23" i="1"/>
  <c r="F23" i="1" l="1"/>
  <c r="E23" i="1"/>
</calcChain>
</file>

<file path=xl/sharedStrings.xml><?xml version="1.0" encoding="utf-8"?>
<sst xmlns="http://schemas.openxmlformats.org/spreadsheetml/2006/main" count="234" uniqueCount="121">
  <si>
    <t>Fréquence séance ttt:</t>
  </si>
  <si>
    <t>Liste travaillée</t>
  </si>
  <si>
    <t>Fréquence maison:</t>
  </si>
  <si>
    <t>Durée totale (heures):</t>
  </si>
  <si>
    <t>Nb session:</t>
  </si>
  <si>
    <t>Littérature de référence:</t>
  </si>
  <si>
    <t>Résultats:</t>
  </si>
  <si>
    <t>Liste non travaillée appariée</t>
  </si>
  <si>
    <t>Liste B non travaillée
Items appariés à liste A</t>
  </si>
  <si>
    <t>Liste A</t>
  </si>
  <si>
    <t>Liste B</t>
  </si>
  <si>
    <t>Liste C</t>
  </si>
  <si>
    <t>Liste D</t>
  </si>
  <si>
    <t>Pré-test</t>
  </si>
  <si>
    <t>Stats:</t>
  </si>
  <si>
    <t>A</t>
  </si>
  <si>
    <t>B</t>
  </si>
  <si>
    <t>C</t>
  </si>
  <si>
    <t xml:space="preserve">ttt proposé
</t>
  </si>
  <si>
    <t>Matériel utilisé</t>
  </si>
  <si>
    <t>Fréquence du ttt</t>
  </si>
  <si>
    <t>Post-test</t>
  </si>
  <si>
    <t>Modalités de passation des pré- et post-tests:</t>
  </si>
  <si>
    <t>Echec pré-test</t>
  </si>
  <si>
    <t>Réussite pré-test</t>
  </si>
  <si>
    <t>Réussite post-test 1</t>
  </si>
  <si>
    <t>Echec post-test 1</t>
  </si>
  <si>
    <t>Items_</t>
  </si>
  <si>
    <t>Word</t>
  </si>
  <si>
    <t>cgram</t>
  </si>
  <si>
    <t>nblettres</t>
  </si>
  <si>
    <t>puphon</t>
  </si>
  <si>
    <t>nbsyll</t>
  </si>
  <si>
    <t>bétail</t>
  </si>
  <si>
    <t>NOM</t>
  </si>
  <si>
    <t>corail</t>
  </si>
  <si>
    <t>bataille</t>
  </si>
  <si>
    <t>paille</t>
  </si>
  <si>
    <t>appareil</t>
  </si>
  <si>
    <t>orteil</t>
  </si>
  <si>
    <t>corbeille</t>
  </si>
  <si>
    <t>abeille</t>
  </si>
  <si>
    <t>deuil</t>
  </si>
  <si>
    <t>fauteuil</t>
  </si>
  <si>
    <t>feuille</t>
  </si>
  <si>
    <t>fenouil</t>
  </si>
  <si>
    <t>citrouille</t>
  </si>
  <si>
    <t>patrouille</t>
  </si>
  <si>
    <t>conseil</t>
  </si>
  <si>
    <t>liste</t>
  </si>
  <si>
    <t>rail</t>
  </si>
  <si>
    <t>taille</t>
  </si>
  <si>
    <t>médaille</t>
  </si>
  <si>
    <t>réveil</t>
  </si>
  <si>
    <t>vermeil</t>
  </si>
  <si>
    <t>merveille</t>
  </si>
  <si>
    <t>oreille</t>
  </si>
  <si>
    <t>chevreuil</t>
  </si>
  <si>
    <t>seuil</t>
  </si>
  <si>
    <t>portefeuille</t>
  </si>
  <si>
    <t>fouille</t>
  </si>
  <si>
    <t>grenouille</t>
  </si>
  <si>
    <t>douille</t>
  </si>
  <si>
    <t>sommeil</t>
  </si>
  <si>
    <t>ADJ</t>
  </si>
  <si>
    <t>VER</t>
  </si>
  <si>
    <t>portail</t>
  </si>
  <si>
    <t>bouilloire</t>
  </si>
  <si>
    <t>brouillard</t>
  </si>
  <si>
    <t>brouillon</t>
  </si>
  <si>
    <t>caillou</t>
  </si>
  <si>
    <t>chatouiller</t>
  </si>
  <si>
    <t>conseiller</t>
  </si>
  <si>
    <t>feuillage</t>
  </si>
  <si>
    <t>feuilleton</t>
  </si>
  <si>
    <t>maillot</t>
  </si>
  <si>
    <t>merveilleux</t>
  </si>
  <si>
    <t>mitraillette</t>
  </si>
  <si>
    <t>mouiller</t>
  </si>
  <si>
    <t>oreiller</t>
  </si>
  <si>
    <t>paillasson</t>
  </si>
  <si>
    <t>surveiller</t>
  </si>
  <si>
    <t>banc</t>
  </si>
  <si>
    <t>estomac</t>
  </si>
  <si>
    <t>clef</t>
  </si>
  <si>
    <t>automne</t>
  </si>
  <si>
    <t>crayon</t>
  </si>
  <si>
    <t>doigt</t>
  </si>
  <si>
    <t>album</t>
  </si>
  <si>
    <t>puzzle</t>
  </si>
  <si>
    <t>parfum</t>
  </si>
  <si>
    <t>oignon</t>
  </si>
  <si>
    <t>outil</t>
  </si>
  <si>
    <t>poing</t>
  </si>
  <si>
    <t>second</t>
  </si>
  <si>
    <t>bonhomme</t>
  </si>
  <si>
    <t>étang</t>
  </si>
  <si>
    <t>liste non travaillée non appariée</t>
  </si>
  <si>
    <t>liste contrôle appariée</t>
  </si>
  <si>
    <t>D</t>
  </si>
  <si>
    <t>pré-test : 
écriture</t>
  </si>
  <si>
    <t>post-test : 
écriture</t>
  </si>
  <si>
    <t>freq Manulex</t>
  </si>
  <si>
    <t>Liste avec phonèmes travaillés en position médiane 
attention, pas appareillés en fréquence</t>
  </si>
  <si>
    <t>stratégie explicite donnée en séance</t>
  </si>
  <si>
    <t>2x/sem pd 4sem</t>
  </si>
  <si>
    <t>3 x/sem pd 4 sem</t>
  </si>
  <si>
    <t>20 sessions</t>
  </si>
  <si>
    <t>environ 5h</t>
  </si>
  <si>
    <t>Mots clés: trouble de l'expression écrite , orthographe, graphies complexes</t>
  </si>
  <si>
    <t>Auteur de la fiche
Marie ANTOINE</t>
  </si>
  <si>
    <t>Diagnostic (DSM 5) :  trouble des apprentissages avec déficit en lecture et en expression écrite</t>
  </si>
  <si>
    <t>Age: 9 ans</t>
  </si>
  <si>
    <t>Niv scolaire/formation: 4P (CE1)</t>
  </si>
  <si>
    <t>mots sans maux et bitsboard</t>
  </si>
  <si>
    <t>en séance 2x par semaine et à la maison 3x par semaine</t>
  </si>
  <si>
    <t xml:space="preserve">Cogis, D. (2009). Démarche en orthographe grammaticale. Langage et pratique (43), 59-69.
Williams, K. J., Walker, M. A., Vaughn, S., &amp; Wanzek, J. (2017). A synthesis of reading and spelling interventions and their effects on spelling outcomes for students with learning disabilities. Journal of learning disabilities, 50(3), 286-297.
Van Reybroeck, M., &amp; Hupet, M. (2012). L'acquisition de l'orthographe grammaticale : cadres théoriques généraux. Approche neuropsychologique des apprentissages chez l'enfant, 24(116), 47-53.
</t>
  </si>
  <si>
    <t>Commentaires :
Le transfert à la liste C contenant les graphies cibles mais en position médiane, demande probablement un apprentissage explicite</t>
  </si>
  <si>
    <t>Objectif spécifique: graphies complexes ail_eil_ouil_euil</t>
  </si>
  <si>
    <t>Objectif général: orthographe grammaticale</t>
  </si>
  <si>
    <t>liste contrôle (mots irréguliers) appariée à liste A en fréquence, nombre de syllabes, phonèmes et lettres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</si>
</sst>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vertical="top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2" xfId="0" applyFont="1" applyBorder="1"/>
    <xf numFmtId="0" fontId="5" fillId="0" borderId="2" xfId="0" applyFont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4" borderId="0" xfId="0" applyFill="1"/>
    <xf numFmtId="0" fontId="9" fillId="4" borderId="0" xfId="0" applyFont="1" applyFill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0" xfId="0" applyFill="1" applyBorder="1"/>
    <xf numFmtId="0" fontId="1" fillId="0" borderId="5" xfId="0" applyFont="1" applyBorder="1"/>
    <xf numFmtId="0" fontId="1" fillId="0" borderId="6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2" borderId="2" xfId="0" applyFill="1" applyBorder="1"/>
    <xf numFmtId="0" fontId="0" fillId="0" borderId="4" xfId="0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0" fillId="0" borderId="7" xfId="0" applyBorder="1"/>
    <xf numFmtId="2" fontId="0" fillId="2" borderId="7" xfId="0" applyNumberFormat="1" applyFill="1" applyBorder="1"/>
    <xf numFmtId="0" fontId="0" fillId="0" borderId="0" xfId="0" applyBorder="1"/>
    <xf numFmtId="0" fontId="0" fillId="0" borderId="10" xfId="0" applyBorder="1"/>
    <xf numFmtId="0" fontId="0" fillId="0" borderId="12" xfId="0" applyBorder="1"/>
    <xf numFmtId="0" fontId="0" fillId="0" borderId="8" xfId="0" applyBorder="1"/>
    <xf numFmtId="0" fontId="0" fillId="0" borderId="11" xfId="0" applyBorder="1"/>
    <xf numFmtId="0" fontId="0" fillId="0" borderId="9" xfId="0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/>
    <xf numFmtId="0" fontId="9" fillId="0" borderId="0" xfId="0" applyFont="1" applyFill="1" applyBorder="1"/>
    <xf numFmtId="0" fontId="1" fillId="0" borderId="6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Fill="1"/>
    <xf numFmtId="0" fontId="1" fillId="0" borderId="2" xfId="0" applyFont="1" applyBorder="1" applyAlignment="1">
      <alignment horizontal="right" vertical="center"/>
    </xf>
    <xf numFmtId="2" fontId="1" fillId="0" borderId="2" xfId="0" applyNumberFormat="1" applyFont="1" applyBorder="1"/>
    <xf numFmtId="0" fontId="6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/>
    </xf>
    <xf numFmtId="0" fontId="1" fillId="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1" fillId="4" borderId="1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53770</xdr:colOff>
      <xdr:row>0</xdr:row>
      <xdr:rowOff>148710</xdr:rowOff>
    </xdr:from>
    <xdr:to>
      <xdr:col>14</xdr:col>
      <xdr:colOff>395747</xdr:colOff>
      <xdr:row>0</xdr:row>
      <xdr:rowOff>1227222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2520" y="148710"/>
          <a:ext cx="1559335" cy="1078512"/>
        </a:xfrm>
        <a:prstGeom prst="rect">
          <a:avLst/>
        </a:prstGeom>
      </xdr:spPr>
    </xdr:pic>
    <xdr:clientData/>
  </xdr:twoCellAnchor>
  <xdr:twoCellAnchor editAs="oneCell">
    <xdr:from>
      <xdr:col>0</xdr:col>
      <xdr:colOff>291894</xdr:colOff>
      <xdr:row>0</xdr:row>
      <xdr:rowOff>46089</xdr:rowOff>
    </xdr:from>
    <xdr:to>
      <xdr:col>4</xdr:col>
      <xdr:colOff>174829</xdr:colOff>
      <xdr:row>0</xdr:row>
      <xdr:rowOff>1060040</xdr:rowOff>
    </xdr:to>
    <xdr:pic>
      <xdr:nvPicPr>
        <xdr:cNvPr id="4" name="Image 3" descr="K:\Espace Logopedie\Logopédie\Administration\Charte et image FPSE\fac psy-education50-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94" y="46089"/>
          <a:ext cx="2765323" cy="10139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46181</xdr:colOff>
      <xdr:row>38</xdr:row>
      <xdr:rowOff>11546</xdr:rowOff>
    </xdr:from>
    <xdr:to>
      <xdr:col>23</xdr:col>
      <xdr:colOff>297285</xdr:colOff>
      <xdr:row>53</xdr:row>
      <xdr:rowOff>92364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C9AF441-FB40-2448-B1B5-65339F775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2545" y="8959273"/>
          <a:ext cx="8667740" cy="3024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5"/>
  <sheetViews>
    <sheetView tabSelected="1" view="pageLayout" topLeftCell="A48" zoomScale="110" zoomScaleNormal="100" zoomScalePageLayoutView="110" workbookViewId="0">
      <selection activeCell="F64" sqref="F64"/>
    </sheetView>
  </sheetViews>
  <sheetFormatPr baseColWidth="10" defaultRowHeight="15" x14ac:dyDescent="0.2"/>
  <cols>
    <col min="1" max="1" width="4.1640625" customWidth="1"/>
    <col min="2" max="2" width="16.5" customWidth="1"/>
    <col min="3" max="4" width="10.33203125" customWidth="1"/>
    <col min="5" max="6" width="9.33203125" customWidth="1"/>
    <col min="7" max="7" width="6.6640625" style="1" customWidth="1"/>
    <col min="8" max="8" width="6.6640625" style="35" customWidth="1"/>
    <col min="10" max="10" width="14.83203125" customWidth="1"/>
    <col min="13" max="13" width="12" customWidth="1"/>
    <col min="14" max="14" width="4.83203125" customWidth="1"/>
    <col min="15" max="15" width="14.1640625" customWidth="1"/>
    <col min="16" max="16" width="12.5" customWidth="1"/>
    <col min="17" max="17" width="14.1640625" customWidth="1"/>
    <col min="18" max="18" width="12.83203125" bestFit="1" customWidth="1"/>
    <col min="21" max="21" width="12.83203125" bestFit="1" customWidth="1"/>
  </cols>
  <sheetData>
    <row r="1" spans="1:26" ht="102" customHeight="1" x14ac:dyDescent="0.2">
      <c r="A1" s="82"/>
      <c r="B1" s="82"/>
      <c r="C1" s="82"/>
      <c r="D1" s="82"/>
      <c r="E1" s="82"/>
      <c r="G1" s="29"/>
      <c r="I1" s="93" t="s">
        <v>110</v>
      </c>
      <c r="J1" s="94"/>
      <c r="M1" s="82"/>
      <c r="N1" s="82"/>
      <c r="O1" s="82"/>
      <c r="P1" s="82"/>
    </row>
    <row r="2" spans="1:26" x14ac:dyDescent="0.2">
      <c r="A2" s="71" t="s">
        <v>119</v>
      </c>
      <c r="B2" s="71"/>
      <c r="C2" s="71"/>
      <c r="D2" s="71"/>
      <c r="K2" s="71" t="s">
        <v>111</v>
      </c>
      <c r="L2" s="71"/>
      <c r="M2" s="71"/>
      <c r="N2" s="71"/>
      <c r="O2" s="71"/>
      <c r="P2" s="71"/>
      <c r="Q2" s="71"/>
      <c r="W2" s="82"/>
      <c r="X2" s="82"/>
      <c r="Y2" s="82"/>
      <c r="Z2" s="82"/>
    </row>
    <row r="3" spans="1:26" x14ac:dyDescent="0.2">
      <c r="A3" s="98" t="s">
        <v>118</v>
      </c>
      <c r="B3" s="98"/>
      <c r="C3" s="98"/>
      <c r="D3" s="98"/>
      <c r="K3" s="71" t="s">
        <v>112</v>
      </c>
      <c r="L3" s="71"/>
      <c r="M3" s="71"/>
      <c r="N3" s="71"/>
      <c r="O3" s="71"/>
      <c r="W3" s="82"/>
      <c r="X3" s="82"/>
      <c r="Y3" s="82"/>
      <c r="Z3" s="82"/>
    </row>
    <row r="4" spans="1:26" x14ac:dyDescent="0.2">
      <c r="A4" s="71" t="s">
        <v>109</v>
      </c>
      <c r="B4" s="71"/>
      <c r="C4" s="71"/>
      <c r="D4" s="71"/>
      <c r="E4" s="71"/>
      <c r="F4" s="71"/>
      <c r="K4" s="71" t="s">
        <v>113</v>
      </c>
      <c r="L4" s="71"/>
      <c r="M4" s="71"/>
      <c r="N4" s="71"/>
      <c r="O4" s="71"/>
      <c r="P4" s="71"/>
      <c r="Q4" s="71"/>
      <c r="W4" s="82"/>
      <c r="X4" s="82"/>
      <c r="Y4" s="82"/>
      <c r="Z4" s="82"/>
    </row>
    <row r="5" spans="1:26" ht="30" customHeight="1" x14ac:dyDescent="0.2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2"/>
      <c r="X5" s="82"/>
      <c r="Y5" s="82"/>
      <c r="Z5" s="82"/>
    </row>
    <row r="6" spans="1:26" x14ac:dyDescent="0.2">
      <c r="A6" s="3"/>
      <c r="B6" s="86" t="s">
        <v>22</v>
      </c>
      <c r="C6" s="86"/>
      <c r="D6" s="86"/>
      <c r="E6" s="86"/>
      <c r="F6" s="86"/>
      <c r="G6" s="86"/>
      <c r="H6" s="86"/>
      <c r="I6" s="15"/>
      <c r="J6" s="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82"/>
      <c r="X6" s="82"/>
      <c r="Y6" s="82"/>
      <c r="Z6" s="82"/>
    </row>
    <row r="7" spans="1:26" ht="32" x14ac:dyDescent="0.2">
      <c r="A7" s="5"/>
      <c r="B7" s="36" t="s">
        <v>28</v>
      </c>
      <c r="C7" s="36" t="s">
        <v>29</v>
      </c>
      <c r="D7" s="67" t="s">
        <v>102</v>
      </c>
      <c r="E7" s="36" t="s">
        <v>30</v>
      </c>
      <c r="F7" s="36" t="s">
        <v>31</v>
      </c>
      <c r="G7" s="36" t="s">
        <v>32</v>
      </c>
      <c r="H7" s="36" t="s">
        <v>49</v>
      </c>
      <c r="I7" s="7" t="s">
        <v>100</v>
      </c>
      <c r="J7" s="7" t="s">
        <v>18</v>
      </c>
      <c r="K7" s="8" t="s">
        <v>19</v>
      </c>
      <c r="L7" s="2" t="s">
        <v>20</v>
      </c>
      <c r="M7" s="42" t="s">
        <v>101</v>
      </c>
      <c r="N7" s="9"/>
      <c r="O7" s="83" t="s">
        <v>0</v>
      </c>
      <c r="P7" s="84"/>
      <c r="Q7" s="85" t="s">
        <v>105</v>
      </c>
      <c r="R7" s="85"/>
      <c r="S7" s="3"/>
      <c r="T7" s="3"/>
      <c r="U7" s="3"/>
      <c r="V7" s="3"/>
      <c r="W7" s="81"/>
      <c r="X7" s="81"/>
      <c r="Y7" s="81"/>
    </row>
    <row r="8" spans="1:26" x14ac:dyDescent="0.2">
      <c r="A8" s="79" t="s">
        <v>1</v>
      </c>
      <c r="B8" s="68" t="s">
        <v>33</v>
      </c>
      <c r="C8" s="37" t="s">
        <v>34</v>
      </c>
      <c r="D8" s="37">
        <v>6.88</v>
      </c>
      <c r="E8" s="37">
        <v>6</v>
      </c>
      <c r="F8" s="37">
        <v>5</v>
      </c>
      <c r="G8" s="37">
        <v>2</v>
      </c>
      <c r="H8" s="38" t="s">
        <v>15</v>
      </c>
      <c r="I8" s="43"/>
      <c r="J8" s="72" t="s">
        <v>104</v>
      </c>
      <c r="K8" s="72" t="s">
        <v>114</v>
      </c>
      <c r="L8" s="72" t="s">
        <v>115</v>
      </c>
      <c r="M8" s="41"/>
      <c r="N8" s="9"/>
      <c r="O8" s="85" t="s">
        <v>2</v>
      </c>
      <c r="P8" s="85"/>
      <c r="Q8" s="85" t="s">
        <v>106</v>
      </c>
      <c r="R8" s="85"/>
      <c r="S8" s="3"/>
      <c r="T8" s="3"/>
      <c r="U8" s="3"/>
      <c r="V8" s="3"/>
      <c r="W8" s="81"/>
      <c r="X8" s="81"/>
      <c r="Y8" s="81"/>
    </row>
    <row r="9" spans="1:26" x14ac:dyDescent="0.2">
      <c r="A9" s="80"/>
      <c r="B9" s="68" t="s">
        <v>35</v>
      </c>
      <c r="C9" s="37" t="s">
        <v>34</v>
      </c>
      <c r="D9" s="37">
        <v>5.43</v>
      </c>
      <c r="E9" s="37">
        <v>6</v>
      </c>
      <c r="F9" s="37">
        <v>5</v>
      </c>
      <c r="G9" s="37">
        <v>2</v>
      </c>
      <c r="H9" s="38" t="s">
        <v>15</v>
      </c>
      <c r="I9" s="43"/>
      <c r="J9" s="73"/>
      <c r="K9" s="73"/>
      <c r="L9" s="73"/>
      <c r="M9" s="43"/>
      <c r="N9" s="9"/>
      <c r="O9" s="83" t="s">
        <v>3</v>
      </c>
      <c r="P9" s="84"/>
      <c r="Q9" s="85" t="s">
        <v>108</v>
      </c>
      <c r="R9" s="85"/>
      <c r="S9" s="3"/>
      <c r="T9" s="3"/>
      <c r="U9" s="3"/>
      <c r="V9" s="3"/>
      <c r="W9" s="81"/>
      <c r="X9" s="81"/>
      <c r="Y9" s="81"/>
    </row>
    <row r="10" spans="1:26" x14ac:dyDescent="0.2">
      <c r="A10" s="80"/>
      <c r="B10" s="68" t="s">
        <v>36</v>
      </c>
      <c r="C10" s="37" t="s">
        <v>34</v>
      </c>
      <c r="D10" s="37">
        <v>23.81</v>
      </c>
      <c r="E10" s="37">
        <v>8</v>
      </c>
      <c r="F10" s="37">
        <v>5</v>
      </c>
      <c r="G10" s="37">
        <v>2</v>
      </c>
      <c r="H10" s="38" t="s">
        <v>15</v>
      </c>
      <c r="I10" s="43"/>
      <c r="J10" s="73"/>
      <c r="K10" s="73"/>
      <c r="L10" s="73"/>
      <c r="M10" s="43"/>
      <c r="N10" s="9"/>
      <c r="O10" s="83" t="s">
        <v>4</v>
      </c>
      <c r="P10" s="84"/>
      <c r="Q10" s="85" t="s">
        <v>107</v>
      </c>
      <c r="R10" s="85"/>
      <c r="S10" s="3"/>
      <c r="T10" s="3"/>
      <c r="U10" s="3"/>
      <c r="V10" s="3"/>
      <c r="W10" s="3"/>
      <c r="X10" s="28"/>
      <c r="Y10" s="28"/>
    </row>
    <row r="11" spans="1:26" x14ac:dyDescent="0.2">
      <c r="A11" s="80"/>
      <c r="B11" s="68" t="s">
        <v>37</v>
      </c>
      <c r="C11" s="37" t="s">
        <v>34</v>
      </c>
      <c r="D11" s="37">
        <v>61.49</v>
      </c>
      <c r="E11" s="37">
        <v>6</v>
      </c>
      <c r="F11" s="37">
        <v>3</v>
      </c>
      <c r="G11" s="37">
        <v>1</v>
      </c>
      <c r="H11" s="38" t="s">
        <v>15</v>
      </c>
      <c r="I11" s="43"/>
      <c r="J11" s="73"/>
      <c r="K11" s="73"/>
      <c r="L11" s="73"/>
      <c r="M11" s="43"/>
      <c r="N11" s="9"/>
      <c r="O11" s="3"/>
      <c r="P11" s="3"/>
      <c r="Q11" s="3"/>
      <c r="R11" s="3"/>
      <c r="S11" s="3"/>
      <c r="T11" s="3"/>
      <c r="U11" s="3"/>
      <c r="V11" s="3"/>
      <c r="X11" s="28"/>
      <c r="Y11" s="28"/>
    </row>
    <row r="12" spans="1:26" x14ac:dyDescent="0.2">
      <c r="A12" s="80"/>
      <c r="B12" s="68" t="s">
        <v>38</v>
      </c>
      <c r="C12" s="37" t="s">
        <v>34</v>
      </c>
      <c r="D12" s="37">
        <v>82.63</v>
      </c>
      <c r="E12" s="37">
        <v>8</v>
      </c>
      <c r="F12" s="37">
        <v>6</v>
      </c>
      <c r="G12" s="37">
        <v>3</v>
      </c>
      <c r="H12" s="38" t="s">
        <v>15</v>
      </c>
      <c r="I12" s="43"/>
      <c r="J12" s="73"/>
      <c r="K12" s="73"/>
      <c r="L12" s="73"/>
      <c r="M12" s="43"/>
      <c r="N12" s="9"/>
      <c r="O12" s="3"/>
      <c r="P12" s="3"/>
      <c r="Q12" s="3"/>
      <c r="R12" s="3"/>
      <c r="S12" s="3"/>
      <c r="T12" s="3"/>
      <c r="U12" s="3"/>
      <c r="V12" s="3"/>
      <c r="W12" s="3"/>
      <c r="X12" s="28"/>
      <c r="Y12" s="28"/>
    </row>
    <row r="13" spans="1:26" x14ac:dyDescent="0.2">
      <c r="A13" s="80"/>
      <c r="B13" s="68" t="s">
        <v>39</v>
      </c>
      <c r="C13" s="37" t="s">
        <v>34</v>
      </c>
      <c r="D13" s="37">
        <v>8.49</v>
      </c>
      <c r="E13" s="37">
        <v>6</v>
      </c>
      <c r="F13" s="37">
        <v>4</v>
      </c>
      <c r="G13" s="37">
        <v>2</v>
      </c>
      <c r="H13" s="38" t="s">
        <v>15</v>
      </c>
      <c r="I13" s="43"/>
      <c r="J13" s="73"/>
      <c r="K13" s="73"/>
      <c r="L13" s="73"/>
      <c r="M13" s="43"/>
      <c r="N13" s="9"/>
      <c r="O13" s="11" t="s">
        <v>5</v>
      </c>
      <c r="P13" s="11"/>
      <c r="Q13" s="11"/>
      <c r="R13" s="11"/>
      <c r="S13" s="11"/>
      <c r="T13" s="3"/>
      <c r="U13" s="3"/>
      <c r="V13" s="3"/>
      <c r="W13" s="3"/>
    </row>
    <row r="14" spans="1:26" x14ac:dyDescent="0.2">
      <c r="A14" s="80"/>
      <c r="B14" s="68" t="s">
        <v>40</v>
      </c>
      <c r="C14" s="37" t="s">
        <v>34</v>
      </c>
      <c r="D14" s="37">
        <v>16.649999999999999</v>
      </c>
      <c r="E14" s="37">
        <v>9</v>
      </c>
      <c r="F14" s="37">
        <v>5</v>
      </c>
      <c r="G14" s="37">
        <v>2</v>
      </c>
      <c r="H14" s="38" t="s">
        <v>15</v>
      </c>
      <c r="I14" s="43"/>
      <c r="J14" s="73"/>
      <c r="K14" s="73"/>
      <c r="L14" s="73"/>
      <c r="M14" s="42"/>
      <c r="N14" s="9"/>
      <c r="O14" s="95" t="s">
        <v>116</v>
      </c>
      <c r="P14" s="95"/>
      <c r="Q14" s="95"/>
      <c r="R14" s="95"/>
      <c r="S14" s="95"/>
      <c r="T14" s="95"/>
      <c r="U14" s="95"/>
      <c r="V14" s="95"/>
      <c r="W14" s="95"/>
      <c r="X14" s="95"/>
    </row>
    <row r="15" spans="1:26" x14ac:dyDescent="0.2">
      <c r="A15" s="80"/>
      <c r="B15" s="68" t="s">
        <v>41</v>
      </c>
      <c r="C15" s="37" t="s">
        <v>34</v>
      </c>
      <c r="D15" s="37">
        <v>41.27</v>
      </c>
      <c r="E15" s="37">
        <v>7</v>
      </c>
      <c r="F15" s="37">
        <v>4</v>
      </c>
      <c r="G15" s="37">
        <v>2</v>
      </c>
      <c r="H15" s="38" t="s">
        <v>15</v>
      </c>
      <c r="I15" s="43"/>
      <c r="J15" s="73"/>
      <c r="K15" s="73"/>
      <c r="L15" s="73"/>
      <c r="M15" s="42"/>
      <c r="N15" s="9"/>
      <c r="O15" s="95"/>
      <c r="P15" s="95"/>
      <c r="Q15" s="95"/>
      <c r="R15" s="95"/>
      <c r="S15" s="95"/>
      <c r="T15" s="95"/>
      <c r="U15" s="95"/>
      <c r="V15" s="95"/>
      <c r="W15" s="95"/>
      <c r="X15" s="95"/>
    </row>
    <row r="16" spans="1:26" x14ac:dyDescent="0.2">
      <c r="A16" s="80"/>
      <c r="B16" s="68" t="s">
        <v>42</v>
      </c>
      <c r="C16" s="37" t="s">
        <v>34</v>
      </c>
      <c r="D16" s="37">
        <v>3.06</v>
      </c>
      <c r="E16" s="37">
        <v>5</v>
      </c>
      <c r="F16" s="37">
        <v>3</v>
      </c>
      <c r="G16" s="37">
        <v>1</v>
      </c>
      <c r="H16" s="38" t="s">
        <v>15</v>
      </c>
      <c r="I16" s="43"/>
      <c r="J16" s="73"/>
      <c r="K16" s="73"/>
      <c r="L16" s="73"/>
      <c r="M16" s="42"/>
      <c r="N16" s="9"/>
      <c r="O16" s="95"/>
      <c r="P16" s="95"/>
      <c r="Q16" s="95"/>
      <c r="R16" s="95"/>
      <c r="S16" s="95"/>
      <c r="T16" s="95"/>
      <c r="U16" s="95"/>
      <c r="V16" s="95"/>
      <c r="W16" s="95"/>
      <c r="X16" s="95"/>
    </row>
    <row r="17" spans="1:24" x14ac:dyDescent="0.2">
      <c r="A17" s="80"/>
      <c r="B17" s="68" t="s">
        <v>43</v>
      </c>
      <c r="C17" s="37" t="s">
        <v>34</v>
      </c>
      <c r="D17" s="37">
        <v>65.569999999999993</v>
      </c>
      <c r="E17" s="37">
        <v>8</v>
      </c>
      <c r="F17" s="37">
        <v>5</v>
      </c>
      <c r="G17" s="37">
        <v>2</v>
      </c>
      <c r="H17" s="38" t="s">
        <v>15</v>
      </c>
      <c r="I17" s="43"/>
      <c r="J17" s="73"/>
      <c r="K17" s="73"/>
      <c r="L17" s="73"/>
      <c r="M17" s="42"/>
      <c r="N17" s="9"/>
      <c r="O17" s="95"/>
      <c r="P17" s="95"/>
      <c r="Q17" s="95"/>
      <c r="R17" s="95"/>
      <c r="S17" s="95"/>
      <c r="T17" s="95"/>
      <c r="U17" s="95"/>
      <c r="V17" s="95"/>
      <c r="W17" s="95"/>
      <c r="X17" s="95"/>
    </row>
    <row r="18" spans="1:24" x14ac:dyDescent="0.2">
      <c r="A18" s="80"/>
      <c r="B18" s="68" t="s">
        <v>44</v>
      </c>
      <c r="C18" s="37" t="s">
        <v>34</v>
      </c>
      <c r="D18" s="37">
        <v>156.72</v>
      </c>
      <c r="E18" s="37">
        <v>7</v>
      </c>
      <c r="F18" s="37">
        <v>3</v>
      </c>
      <c r="G18" s="37">
        <v>1</v>
      </c>
      <c r="H18" s="38" t="s">
        <v>15</v>
      </c>
      <c r="I18" s="43"/>
      <c r="J18" s="73"/>
      <c r="K18" s="73"/>
      <c r="L18" s="73"/>
      <c r="M18" s="42"/>
      <c r="N18" s="9"/>
      <c r="O18" s="95"/>
      <c r="P18" s="95"/>
      <c r="Q18" s="95"/>
      <c r="R18" s="95"/>
      <c r="S18" s="95"/>
      <c r="T18" s="95"/>
      <c r="U18" s="95"/>
      <c r="V18" s="95"/>
      <c r="W18" s="95"/>
      <c r="X18" s="95"/>
    </row>
    <row r="19" spans="1:24" x14ac:dyDescent="0.2">
      <c r="A19" s="80"/>
      <c r="B19" s="68" t="s">
        <v>45</v>
      </c>
      <c r="C19" s="37" t="s">
        <v>34</v>
      </c>
      <c r="D19" s="37">
        <v>4.42</v>
      </c>
      <c r="E19" s="37">
        <v>7</v>
      </c>
      <c r="F19" s="37">
        <v>4</v>
      </c>
      <c r="G19" s="37">
        <v>2</v>
      </c>
      <c r="H19" s="38" t="s">
        <v>15</v>
      </c>
      <c r="I19" s="43"/>
      <c r="J19" s="73"/>
      <c r="K19" s="73"/>
      <c r="L19" s="73"/>
      <c r="M19" s="42"/>
      <c r="N19" s="9"/>
      <c r="O19" s="95"/>
      <c r="P19" s="95"/>
      <c r="Q19" s="95"/>
      <c r="R19" s="95"/>
      <c r="S19" s="95"/>
      <c r="T19" s="95"/>
      <c r="U19" s="95"/>
      <c r="V19" s="95"/>
      <c r="W19" s="95"/>
      <c r="X19" s="95"/>
    </row>
    <row r="20" spans="1:24" x14ac:dyDescent="0.2">
      <c r="A20" s="80"/>
      <c r="B20" s="68" t="s">
        <v>46</v>
      </c>
      <c r="C20" s="37" t="s">
        <v>34</v>
      </c>
      <c r="D20" s="37">
        <v>13.34</v>
      </c>
      <c r="E20" s="37">
        <v>10</v>
      </c>
      <c r="F20" s="37">
        <v>5</v>
      </c>
      <c r="G20" s="37">
        <v>2</v>
      </c>
      <c r="H20" s="38" t="s">
        <v>15</v>
      </c>
      <c r="I20" s="43"/>
      <c r="J20" s="73"/>
      <c r="K20" s="73"/>
      <c r="L20" s="73"/>
      <c r="M20" s="42"/>
      <c r="N20" s="9"/>
      <c r="O20" s="95"/>
      <c r="P20" s="95"/>
      <c r="Q20" s="95"/>
      <c r="R20" s="95"/>
      <c r="S20" s="95"/>
      <c r="T20" s="95"/>
      <c r="U20" s="95"/>
      <c r="V20" s="95"/>
      <c r="W20" s="95"/>
      <c r="X20" s="95"/>
    </row>
    <row r="21" spans="1:24" x14ac:dyDescent="0.2">
      <c r="A21" s="80"/>
      <c r="B21" s="68" t="s">
        <v>47</v>
      </c>
      <c r="C21" s="37" t="s">
        <v>34</v>
      </c>
      <c r="D21" s="37">
        <v>2.2599999999999998</v>
      </c>
      <c r="E21" s="37">
        <v>10</v>
      </c>
      <c r="F21" s="37">
        <v>6</v>
      </c>
      <c r="G21" s="37">
        <v>2</v>
      </c>
      <c r="H21" s="38" t="s">
        <v>15</v>
      </c>
      <c r="I21" s="43"/>
      <c r="J21" s="73"/>
      <c r="K21" s="73"/>
      <c r="L21" s="73"/>
      <c r="M21" s="42"/>
      <c r="N21" s="9"/>
      <c r="O21" s="95"/>
      <c r="P21" s="95"/>
      <c r="Q21" s="95"/>
      <c r="R21" s="95"/>
      <c r="S21" s="95"/>
      <c r="T21" s="95"/>
      <c r="U21" s="95"/>
      <c r="V21" s="95"/>
      <c r="W21" s="95"/>
      <c r="X21" s="95"/>
    </row>
    <row r="22" spans="1:24" x14ac:dyDescent="0.2">
      <c r="A22" s="80"/>
      <c r="B22" s="68" t="s">
        <v>48</v>
      </c>
      <c r="C22" s="37" t="s">
        <v>34</v>
      </c>
      <c r="D22" s="37">
        <v>61.21</v>
      </c>
      <c r="E22" s="37">
        <v>7</v>
      </c>
      <c r="F22" s="37">
        <v>5</v>
      </c>
      <c r="G22" s="37">
        <v>2</v>
      </c>
      <c r="H22" s="38" t="s">
        <v>15</v>
      </c>
      <c r="I22" s="43"/>
      <c r="J22" s="74"/>
      <c r="K22" s="74"/>
      <c r="L22" s="74"/>
      <c r="M22" s="42"/>
      <c r="N22" s="9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24" x14ac:dyDescent="0.2">
      <c r="A23" s="5"/>
      <c r="B23" s="6"/>
      <c r="C23" s="6"/>
      <c r="D23" s="69">
        <f>AVERAGE(D8:D22)</f>
        <v>36.881999999999998</v>
      </c>
      <c r="E23" s="12">
        <f>AVERAGE(E8:E22)</f>
        <v>7.333333333333333</v>
      </c>
      <c r="F23" s="12">
        <f>AVERAGE(F8:F22)</f>
        <v>4.5333333333333332</v>
      </c>
      <c r="G23" s="12">
        <f>AVERAGE(G8:G22)</f>
        <v>1.8666666666666667</v>
      </c>
      <c r="H23" s="34"/>
      <c r="I23" s="13">
        <f>SUM(I8:I22)</f>
        <v>0</v>
      </c>
      <c r="J23" s="14"/>
      <c r="K23" s="9"/>
      <c r="L23" s="9"/>
      <c r="M23" s="24">
        <f>SUM(M8:M22)</f>
        <v>0</v>
      </c>
      <c r="N23" s="9"/>
      <c r="O23" s="16" t="s">
        <v>6</v>
      </c>
      <c r="P23" s="17"/>
      <c r="Q23" s="17"/>
      <c r="R23" s="18"/>
      <c r="S23" s="18"/>
      <c r="T23" s="3"/>
      <c r="U23" s="3"/>
      <c r="V23" s="3"/>
      <c r="W23" s="3"/>
      <c r="X23" s="3"/>
    </row>
    <row r="24" spans="1:24" ht="15" customHeight="1" x14ac:dyDescent="0.2">
      <c r="A24" s="75" t="s">
        <v>7</v>
      </c>
      <c r="B24" s="39" t="s">
        <v>66</v>
      </c>
      <c r="C24" t="s">
        <v>34</v>
      </c>
      <c r="D24" s="65">
        <v>12.51</v>
      </c>
      <c r="E24">
        <v>7</v>
      </c>
      <c r="F24">
        <v>6</v>
      </c>
      <c r="G24">
        <v>2</v>
      </c>
      <c r="H24" s="34" t="s">
        <v>16</v>
      </c>
      <c r="I24" s="43"/>
      <c r="J24" s="78" t="s">
        <v>8</v>
      </c>
      <c r="K24" s="78"/>
      <c r="L24" s="78"/>
      <c r="M24" s="5"/>
      <c r="N24" s="9"/>
      <c r="O24" s="4"/>
      <c r="P24" s="10" t="s">
        <v>9</v>
      </c>
      <c r="Q24" s="10" t="s">
        <v>10</v>
      </c>
      <c r="R24" s="10" t="s">
        <v>11</v>
      </c>
      <c r="S24" s="10" t="s">
        <v>12</v>
      </c>
      <c r="T24" s="3"/>
      <c r="U24" s="3"/>
      <c r="V24" s="3"/>
      <c r="W24" s="3"/>
      <c r="X24" s="3"/>
    </row>
    <row r="25" spans="1:24" x14ac:dyDescent="0.2">
      <c r="A25" s="76"/>
      <c r="B25" s="40" t="s">
        <v>50</v>
      </c>
      <c r="C25" s="37" t="s">
        <v>34</v>
      </c>
      <c r="D25" s="37">
        <v>2.52</v>
      </c>
      <c r="E25" s="37">
        <v>4</v>
      </c>
      <c r="F25" s="37">
        <v>3</v>
      </c>
      <c r="G25" s="37">
        <v>1</v>
      </c>
      <c r="H25" s="34" t="s">
        <v>16</v>
      </c>
      <c r="I25" s="66"/>
      <c r="J25" s="78"/>
      <c r="K25" s="78"/>
      <c r="L25" s="78"/>
      <c r="M25" s="5"/>
      <c r="N25" s="9"/>
      <c r="O25" s="10" t="s">
        <v>13</v>
      </c>
      <c r="P25" s="10">
        <v>0</v>
      </c>
      <c r="Q25" s="10">
        <v>0</v>
      </c>
      <c r="R25" s="10">
        <v>0</v>
      </c>
      <c r="S25" s="10">
        <v>0</v>
      </c>
      <c r="T25" s="3"/>
      <c r="U25" s="3"/>
      <c r="V25" s="3"/>
      <c r="W25" s="3"/>
      <c r="X25" s="3"/>
    </row>
    <row r="26" spans="1:24" x14ac:dyDescent="0.2">
      <c r="A26" s="76"/>
      <c r="B26" s="40" t="s">
        <v>51</v>
      </c>
      <c r="C26" s="37" t="s">
        <v>34</v>
      </c>
      <c r="D26" s="37">
        <v>97.11</v>
      </c>
      <c r="E26" s="37">
        <v>6</v>
      </c>
      <c r="F26" s="37">
        <v>3</v>
      </c>
      <c r="G26" s="37">
        <v>1</v>
      </c>
      <c r="H26" s="34" t="s">
        <v>16</v>
      </c>
      <c r="I26" s="43"/>
      <c r="J26" s="78"/>
      <c r="K26" s="78"/>
      <c r="L26" s="78"/>
      <c r="M26" s="5"/>
      <c r="N26" s="3"/>
      <c r="O26" s="10" t="s">
        <v>21</v>
      </c>
      <c r="P26" s="10">
        <v>11</v>
      </c>
      <c r="Q26" s="10">
        <v>12</v>
      </c>
      <c r="R26" s="10">
        <v>1</v>
      </c>
      <c r="S26" s="10">
        <v>0</v>
      </c>
      <c r="T26" s="19"/>
      <c r="U26" s="3"/>
      <c r="V26" s="3"/>
      <c r="W26" s="3"/>
      <c r="X26" s="3"/>
    </row>
    <row r="27" spans="1:24" x14ac:dyDescent="0.2">
      <c r="A27" s="76"/>
      <c r="B27" s="39" t="s">
        <v>52</v>
      </c>
      <c r="C27" t="s">
        <v>34</v>
      </c>
      <c r="D27" s="65">
        <v>10.52</v>
      </c>
      <c r="E27">
        <v>7</v>
      </c>
      <c r="F27">
        <v>4</v>
      </c>
      <c r="G27">
        <v>2</v>
      </c>
      <c r="H27" s="34" t="s">
        <v>16</v>
      </c>
      <c r="I27" s="43"/>
      <c r="J27" s="78"/>
      <c r="K27" s="78"/>
      <c r="L27" s="78"/>
      <c r="M27" s="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">
      <c r="A28" s="76"/>
      <c r="B28" s="40" t="s">
        <v>53</v>
      </c>
      <c r="C28" s="37" t="s">
        <v>34</v>
      </c>
      <c r="D28" s="37">
        <v>51.1</v>
      </c>
      <c r="E28" s="37">
        <v>6</v>
      </c>
      <c r="F28" s="37">
        <v>5</v>
      </c>
      <c r="G28" s="37">
        <v>2</v>
      </c>
      <c r="H28" s="34" t="s">
        <v>16</v>
      </c>
      <c r="I28" s="43"/>
      <c r="J28" s="78"/>
      <c r="K28" s="78"/>
      <c r="L28" s="78"/>
      <c r="M28" s="5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">
      <c r="A29" s="76"/>
      <c r="B29" s="40" t="s">
        <v>54</v>
      </c>
      <c r="C29" s="37" t="s">
        <v>34</v>
      </c>
      <c r="D29" s="37">
        <v>0.75</v>
      </c>
      <c r="E29" s="37">
        <v>7</v>
      </c>
      <c r="F29" s="37">
        <v>5</v>
      </c>
      <c r="G29" s="37">
        <v>2</v>
      </c>
      <c r="H29" s="34" t="s">
        <v>16</v>
      </c>
      <c r="I29" s="43"/>
      <c r="J29" s="78"/>
      <c r="K29" s="78"/>
      <c r="L29" s="78"/>
      <c r="M29" s="5"/>
      <c r="N29" s="3"/>
      <c r="O29" s="20" t="s">
        <v>14</v>
      </c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">
      <c r="A30" s="76"/>
      <c r="B30" s="40" t="s">
        <v>55</v>
      </c>
      <c r="C30" s="37" t="s">
        <v>34</v>
      </c>
      <c r="D30" s="37">
        <v>13.95</v>
      </c>
      <c r="E30" s="37">
        <v>9</v>
      </c>
      <c r="F30" s="37">
        <v>6</v>
      </c>
      <c r="G30" s="37">
        <v>2</v>
      </c>
      <c r="H30" s="34" t="s">
        <v>16</v>
      </c>
      <c r="I30" s="43"/>
      <c r="J30" s="78"/>
      <c r="K30" s="78"/>
      <c r="L30" s="78"/>
      <c r="M30" s="5"/>
      <c r="N30" s="3"/>
      <c r="O30" s="25" t="s">
        <v>27</v>
      </c>
      <c r="P30" s="31" t="s">
        <v>25</v>
      </c>
      <c r="Q30" s="31" t="s">
        <v>26</v>
      </c>
      <c r="R30" s="3"/>
      <c r="S30" s="3"/>
      <c r="T30" s="3"/>
      <c r="U30" s="3"/>
      <c r="V30" s="3"/>
      <c r="W30" s="3"/>
      <c r="X30" s="3"/>
    </row>
    <row r="31" spans="1:24" x14ac:dyDescent="0.2">
      <c r="A31" s="76"/>
      <c r="B31" s="40" t="s">
        <v>56</v>
      </c>
      <c r="C31" s="37" t="s">
        <v>34</v>
      </c>
      <c r="D31" s="37">
        <v>99.52</v>
      </c>
      <c r="E31" s="37">
        <v>7</v>
      </c>
      <c r="F31" s="37">
        <v>4</v>
      </c>
      <c r="G31" s="37">
        <v>2</v>
      </c>
      <c r="H31" s="34" t="s">
        <v>16</v>
      </c>
      <c r="I31" s="43"/>
      <c r="J31" s="78"/>
      <c r="K31" s="78"/>
      <c r="L31" s="78"/>
      <c r="M31" s="5"/>
      <c r="N31" s="3"/>
      <c r="O31" s="32" t="s">
        <v>24</v>
      </c>
      <c r="P31" s="26"/>
      <c r="Q31" s="26"/>
      <c r="R31" s="3"/>
      <c r="S31" s="3"/>
      <c r="T31" s="3"/>
      <c r="U31" s="3"/>
      <c r="V31" s="3"/>
      <c r="W31" s="3"/>
      <c r="X31" s="3"/>
    </row>
    <row r="32" spans="1:24" x14ac:dyDescent="0.2">
      <c r="A32" s="76"/>
      <c r="B32" s="40" t="s">
        <v>57</v>
      </c>
      <c r="C32" s="37" t="s">
        <v>34</v>
      </c>
      <c r="D32" s="37">
        <v>6.79</v>
      </c>
      <c r="E32" s="37">
        <v>9</v>
      </c>
      <c r="F32" s="37">
        <v>5</v>
      </c>
      <c r="G32" s="37">
        <v>2</v>
      </c>
      <c r="H32" s="34" t="s">
        <v>16</v>
      </c>
      <c r="I32" s="66"/>
      <c r="J32" s="78"/>
      <c r="K32" s="78"/>
      <c r="L32" s="78"/>
      <c r="M32" s="5"/>
      <c r="N32" s="3"/>
      <c r="O32" s="33" t="s">
        <v>23</v>
      </c>
      <c r="P32" s="27"/>
      <c r="Q32" s="27"/>
      <c r="R32" s="21"/>
      <c r="S32" s="21"/>
      <c r="T32" s="21"/>
      <c r="U32" s="3"/>
      <c r="V32" s="3"/>
      <c r="W32" s="3"/>
      <c r="X32" s="3"/>
    </row>
    <row r="33" spans="1:24" x14ac:dyDescent="0.2">
      <c r="A33" s="76"/>
      <c r="B33" s="40" t="s">
        <v>58</v>
      </c>
      <c r="C33" s="37" t="s">
        <v>34</v>
      </c>
      <c r="D33" s="37">
        <v>19.25</v>
      </c>
      <c r="E33" s="37">
        <v>5</v>
      </c>
      <c r="F33" s="37">
        <v>3</v>
      </c>
      <c r="G33" s="37">
        <v>1</v>
      </c>
      <c r="H33" s="34" t="s">
        <v>16</v>
      </c>
      <c r="I33" s="43"/>
      <c r="J33" s="78"/>
      <c r="K33" s="78"/>
      <c r="L33" s="78"/>
      <c r="M33" s="5"/>
      <c r="N33" s="9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1:24" x14ac:dyDescent="0.2">
      <c r="A34" s="76"/>
      <c r="B34" s="40" t="s">
        <v>59</v>
      </c>
      <c r="C34" s="37" t="s">
        <v>34</v>
      </c>
      <c r="D34" s="37">
        <v>8.4600000000000009</v>
      </c>
      <c r="E34" s="37">
        <v>12</v>
      </c>
      <c r="F34" s="37">
        <v>7</v>
      </c>
      <c r="G34" s="37">
        <v>3</v>
      </c>
      <c r="H34" s="34" t="s">
        <v>16</v>
      </c>
      <c r="I34" s="43"/>
      <c r="J34" s="78"/>
      <c r="K34" s="78"/>
      <c r="L34" s="78"/>
      <c r="M34" s="5"/>
      <c r="N34" s="9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1:24" x14ac:dyDescent="0.2">
      <c r="A35" s="76"/>
      <c r="B35" s="40" t="s">
        <v>60</v>
      </c>
      <c r="C35" s="37" t="s">
        <v>34</v>
      </c>
      <c r="D35" s="37">
        <v>7.9</v>
      </c>
      <c r="E35" s="37">
        <v>7</v>
      </c>
      <c r="F35" s="37">
        <v>3</v>
      </c>
      <c r="G35" s="37">
        <v>1</v>
      </c>
      <c r="H35" s="34" t="s">
        <v>16</v>
      </c>
      <c r="I35" s="43"/>
      <c r="J35" s="78"/>
      <c r="K35" s="78"/>
      <c r="L35" s="78"/>
      <c r="M35" s="5"/>
      <c r="N35" s="9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24" x14ac:dyDescent="0.2">
      <c r="A36" s="76"/>
      <c r="B36" s="40" t="s">
        <v>61</v>
      </c>
      <c r="C36" s="37" t="s">
        <v>34</v>
      </c>
      <c r="D36" s="37">
        <v>92.17</v>
      </c>
      <c r="E36" s="37">
        <v>10</v>
      </c>
      <c r="F36" s="37">
        <v>6</v>
      </c>
      <c r="G36" s="37">
        <v>2</v>
      </c>
      <c r="H36" s="34" t="s">
        <v>16</v>
      </c>
      <c r="I36" s="43"/>
      <c r="J36" s="78"/>
      <c r="K36" s="78"/>
      <c r="L36" s="78"/>
      <c r="M36" s="5"/>
      <c r="N36" s="9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1:24" x14ac:dyDescent="0.2">
      <c r="A37" s="76"/>
      <c r="B37" s="40" t="s">
        <v>62</v>
      </c>
      <c r="C37" s="37" t="s">
        <v>34</v>
      </c>
      <c r="D37" s="37">
        <v>3.62</v>
      </c>
      <c r="E37" s="37">
        <v>7</v>
      </c>
      <c r="F37" s="37">
        <v>3</v>
      </c>
      <c r="G37" s="37">
        <v>1</v>
      </c>
      <c r="H37" s="34" t="s">
        <v>16</v>
      </c>
      <c r="I37" s="43"/>
      <c r="J37" s="78"/>
      <c r="K37" s="78"/>
      <c r="L37" s="78"/>
      <c r="M37" s="5"/>
      <c r="N37" s="9"/>
      <c r="O37" s="22"/>
      <c r="P37" s="22"/>
      <c r="Q37" s="22"/>
      <c r="R37" s="22"/>
      <c r="S37" s="22"/>
      <c r="T37" s="22"/>
      <c r="U37" s="22"/>
      <c r="V37" s="22"/>
      <c r="W37" s="22"/>
      <c r="X37" s="22"/>
    </row>
    <row r="38" spans="1:24" x14ac:dyDescent="0.2">
      <c r="A38" s="76"/>
      <c r="B38" s="40" t="s">
        <v>63</v>
      </c>
      <c r="C38" s="37" t="s">
        <v>34</v>
      </c>
      <c r="D38" s="37">
        <v>73</v>
      </c>
      <c r="E38" s="37">
        <v>7</v>
      </c>
      <c r="F38" s="37">
        <v>5</v>
      </c>
      <c r="G38" s="37">
        <v>2</v>
      </c>
      <c r="H38" s="34" t="s">
        <v>16</v>
      </c>
      <c r="I38" s="43"/>
      <c r="J38" s="78"/>
      <c r="K38" s="78"/>
      <c r="L38" s="78"/>
      <c r="M38" s="5"/>
      <c r="N38" s="9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x14ac:dyDescent="0.2">
      <c r="A39" s="5"/>
      <c r="B39" s="5"/>
      <c r="C39" s="5"/>
      <c r="D39" s="5">
        <f>AVERAGE(D24:D38)</f>
        <v>33.277999999999999</v>
      </c>
      <c r="E39" s="23">
        <f t="shared" ref="E39:G39" si="0">AVERAGE(E24:E38)</f>
        <v>7.333333333333333</v>
      </c>
      <c r="F39" s="23">
        <f t="shared" si="0"/>
        <v>4.5333333333333332</v>
      </c>
      <c r="G39" s="23">
        <f t="shared" si="0"/>
        <v>1.7333333333333334</v>
      </c>
      <c r="H39" s="34"/>
      <c r="I39" s="24">
        <v>0</v>
      </c>
      <c r="J39" s="78"/>
      <c r="K39" s="78"/>
      <c r="L39" s="78"/>
      <c r="M39" s="24">
        <f>SUM(M24:M38)</f>
        <v>0</v>
      </c>
      <c r="N39" s="9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spans="1:24" x14ac:dyDescent="0.2">
      <c r="A40" s="46"/>
      <c r="B40" t="s">
        <v>67</v>
      </c>
      <c r="C40" t="s">
        <v>34</v>
      </c>
      <c r="D40" s="65">
        <v>0.19</v>
      </c>
      <c r="E40">
        <v>10</v>
      </c>
      <c r="F40">
        <v>4</v>
      </c>
      <c r="G40">
        <v>2</v>
      </c>
      <c r="H40" s="43" t="s">
        <v>17</v>
      </c>
      <c r="I40" s="63"/>
      <c r="J40" s="78" t="s">
        <v>103</v>
      </c>
      <c r="K40" s="78"/>
      <c r="L40" s="78"/>
      <c r="M40" s="5"/>
      <c r="N40" s="9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spans="1:24" ht="15" customHeight="1" x14ac:dyDescent="0.2">
      <c r="A41" s="76" t="s">
        <v>97</v>
      </c>
      <c r="B41" t="s">
        <v>68</v>
      </c>
      <c r="C41" t="s">
        <v>34</v>
      </c>
      <c r="D41" s="65">
        <v>38.26</v>
      </c>
      <c r="E41">
        <v>10</v>
      </c>
      <c r="F41">
        <v>6</v>
      </c>
      <c r="G41">
        <v>2</v>
      </c>
      <c r="H41" s="34" t="s">
        <v>17</v>
      </c>
      <c r="I41" s="66"/>
      <c r="J41" s="78"/>
      <c r="K41" s="78"/>
      <c r="L41" s="78"/>
      <c r="M41" s="5"/>
      <c r="N41" s="9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spans="1:24" x14ac:dyDescent="0.2">
      <c r="A42" s="76"/>
      <c r="B42" t="s">
        <v>69</v>
      </c>
      <c r="C42" t="s">
        <v>34</v>
      </c>
      <c r="D42" s="65">
        <v>7.6</v>
      </c>
      <c r="E42">
        <v>9</v>
      </c>
      <c r="F42">
        <v>5</v>
      </c>
      <c r="G42">
        <v>2</v>
      </c>
      <c r="H42" s="34" t="s">
        <v>17</v>
      </c>
      <c r="I42" s="43"/>
      <c r="J42" s="78"/>
      <c r="K42" s="78"/>
      <c r="L42" s="78"/>
      <c r="M42" s="64"/>
      <c r="N42" s="9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spans="1:24" x14ac:dyDescent="0.2">
      <c r="A43" s="76"/>
      <c r="B43" t="s">
        <v>70</v>
      </c>
      <c r="C43" t="s">
        <v>34</v>
      </c>
      <c r="D43" s="65">
        <v>24.43</v>
      </c>
      <c r="E43">
        <v>7</v>
      </c>
      <c r="F43">
        <v>4</v>
      </c>
      <c r="G43">
        <v>2</v>
      </c>
      <c r="H43" s="43" t="s">
        <v>17</v>
      </c>
      <c r="I43" s="43"/>
      <c r="J43" s="78"/>
      <c r="K43" s="78"/>
      <c r="L43" s="78"/>
      <c r="M43" s="64"/>
      <c r="N43" s="9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spans="1:24" x14ac:dyDescent="0.2">
      <c r="A44" s="76"/>
      <c r="B44" t="s">
        <v>71</v>
      </c>
      <c r="C44" t="s">
        <v>65</v>
      </c>
      <c r="D44" s="65">
        <v>2.46</v>
      </c>
      <c r="E44">
        <v>11</v>
      </c>
      <c r="F44">
        <v>6</v>
      </c>
      <c r="G44">
        <v>3</v>
      </c>
      <c r="H44" s="43" t="s">
        <v>17</v>
      </c>
      <c r="I44" s="43"/>
      <c r="J44" s="78"/>
      <c r="K44" s="78"/>
      <c r="L44" s="78"/>
      <c r="M44" s="5"/>
      <c r="N44" s="9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spans="1:24" x14ac:dyDescent="0.2">
      <c r="A45" s="76"/>
      <c r="B45" t="s">
        <v>72</v>
      </c>
      <c r="C45" t="s">
        <v>65</v>
      </c>
      <c r="D45" s="65">
        <v>3.77</v>
      </c>
      <c r="E45">
        <v>10</v>
      </c>
      <c r="F45">
        <v>5</v>
      </c>
      <c r="G45">
        <v>3</v>
      </c>
      <c r="H45" s="43" t="s">
        <v>17</v>
      </c>
      <c r="I45" s="43"/>
      <c r="J45" s="78"/>
      <c r="K45" s="78"/>
      <c r="L45" s="78"/>
      <c r="M45" s="5"/>
      <c r="N45" s="9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spans="1:24" x14ac:dyDescent="0.2">
      <c r="A46" s="76"/>
      <c r="B46" t="s">
        <v>73</v>
      </c>
      <c r="C46" t="s">
        <v>34</v>
      </c>
      <c r="D46" s="65">
        <v>22.91</v>
      </c>
      <c r="E46">
        <v>9</v>
      </c>
      <c r="F46">
        <v>4</v>
      </c>
      <c r="G46">
        <v>2</v>
      </c>
      <c r="H46" s="43" t="s">
        <v>17</v>
      </c>
      <c r="I46" s="43"/>
      <c r="J46" s="78"/>
      <c r="K46" s="78"/>
      <c r="L46" s="78"/>
      <c r="M46" s="5"/>
      <c r="N46" s="9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spans="1:24" x14ac:dyDescent="0.2">
      <c r="A47" s="76"/>
      <c r="B47" t="s">
        <v>74</v>
      </c>
      <c r="C47" t="s">
        <v>34</v>
      </c>
      <c r="D47" s="65">
        <v>6.84</v>
      </c>
      <c r="E47">
        <v>10</v>
      </c>
      <c r="F47">
        <v>6</v>
      </c>
      <c r="G47">
        <v>3</v>
      </c>
      <c r="H47" s="43" t="s">
        <v>17</v>
      </c>
      <c r="I47" s="43"/>
      <c r="J47" s="78"/>
      <c r="K47" s="78"/>
      <c r="L47" s="78"/>
      <c r="M47" s="5"/>
      <c r="N47" s="9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spans="1:24" x14ac:dyDescent="0.2">
      <c r="A48" s="76"/>
      <c r="B48" t="s">
        <v>75</v>
      </c>
      <c r="C48" t="s">
        <v>34</v>
      </c>
      <c r="D48" s="65">
        <v>19.91</v>
      </c>
      <c r="E48">
        <v>7</v>
      </c>
      <c r="F48">
        <v>4</v>
      </c>
      <c r="G48">
        <v>2</v>
      </c>
      <c r="H48" s="43" t="s">
        <v>17</v>
      </c>
      <c r="I48" s="43"/>
      <c r="J48" s="78"/>
      <c r="K48" s="78"/>
      <c r="L48" s="78"/>
      <c r="M48" s="5"/>
      <c r="N48" s="9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spans="1:24" x14ac:dyDescent="0.2">
      <c r="A49" s="76"/>
      <c r="B49" t="s">
        <v>76</v>
      </c>
      <c r="C49" t="s">
        <v>64</v>
      </c>
      <c r="D49" s="65">
        <v>59.49</v>
      </c>
      <c r="E49">
        <v>11</v>
      </c>
      <c r="F49">
        <v>7</v>
      </c>
      <c r="G49">
        <v>3</v>
      </c>
      <c r="H49" s="43" t="s">
        <v>17</v>
      </c>
      <c r="I49" s="43"/>
      <c r="J49" s="78"/>
      <c r="K49" s="78"/>
      <c r="L49" s="78"/>
      <c r="M49" s="5"/>
      <c r="N49" s="9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spans="1:24" x14ac:dyDescent="0.2">
      <c r="A50" s="76"/>
      <c r="B50" t="s">
        <v>77</v>
      </c>
      <c r="C50" t="s">
        <v>34</v>
      </c>
      <c r="D50" s="65">
        <v>1.01</v>
      </c>
      <c r="E50">
        <v>12</v>
      </c>
      <c r="F50">
        <v>7</v>
      </c>
      <c r="G50">
        <v>3</v>
      </c>
      <c r="H50" s="43" t="s">
        <v>17</v>
      </c>
      <c r="I50" s="43"/>
      <c r="J50" s="78"/>
      <c r="K50" s="78"/>
      <c r="L50" s="78"/>
      <c r="M50" s="5"/>
      <c r="N50" s="9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spans="1:24" x14ac:dyDescent="0.2">
      <c r="A51" s="76"/>
      <c r="B51" t="s">
        <v>78</v>
      </c>
      <c r="C51" t="s">
        <v>65</v>
      </c>
      <c r="D51" s="65">
        <v>5.81</v>
      </c>
      <c r="E51">
        <v>8</v>
      </c>
      <c r="F51">
        <v>4</v>
      </c>
      <c r="G51">
        <v>2</v>
      </c>
      <c r="H51" s="43" t="s">
        <v>17</v>
      </c>
      <c r="I51" s="43"/>
      <c r="J51" s="78"/>
      <c r="K51" s="78"/>
      <c r="L51" s="78"/>
      <c r="M51" s="5"/>
      <c r="N51" s="9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spans="1:24" x14ac:dyDescent="0.2">
      <c r="A52" s="76"/>
      <c r="B52" t="s">
        <v>79</v>
      </c>
      <c r="C52" t="s">
        <v>34</v>
      </c>
      <c r="D52" s="65">
        <v>20.95</v>
      </c>
      <c r="E52">
        <v>8</v>
      </c>
      <c r="F52">
        <v>4</v>
      </c>
      <c r="G52">
        <v>3</v>
      </c>
      <c r="H52" s="43" t="s">
        <v>17</v>
      </c>
      <c r="I52" s="43"/>
      <c r="J52" s="78"/>
      <c r="K52" s="78"/>
      <c r="L52" s="78"/>
      <c r="M52" s="5"/>
      <c r="N52" s="9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spans="1:24" x14ac:dyDescent="0.2">
      <c r="A53" s="76"/>
      <c r="B53" t="s">
        <v>80</v>
      </c>
      <c r="C53" t="s">
        <v>34</v>
      </c>
      <c r="D53" s="65">
        <v>1.85</v>
      </c>
      <c r="E53">
        <v>10</v>
      </c>
      <c r="F53">
        <v>6</v>
      </c>
      <c r="G53">
        <v>3</v>
      </c>
      <c r="H53" s="43" t="s">
        <v>17</v>
      </c>
      <c r="I53" s="43"/>
      <c r="J53" s="78"/>
      <c r="K53" s="78"/>
      <c r="L53" s="78"/>
      <c r="M53" s="5"/>
      <c r="N53" s="9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spans="1:24" x14ac:dyDescent="0.2">
      <c r="A54" s="76"/>
      <c r="B54" t="s">
        <v>81</v>
      </c>
      <c r="C54" t="s">
        <v>65</v>
      </c>
      <c r="D54" s="65">
        <v>18.14</v>
      </c>
      <c r="E54">
        <v>10</v>
      </c>
      <c r="F54">
        <v>5</v>
      </c>
      <c r="G54">
        <v>3</v>
      </c>
      <c r="H54" s="43" t="s">
        <v>17</v>
      </c>
      <c r="I54" s="43"/>
      <c r="J54" s="78"/>
      <c r="K54" s="78"/>
      <c r="L54" s="78"/>
      <c r="M54" s="5"/>
      <c r="N54" s="9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spans="1:24" x14ac:dyDescent="0.2">
      <c r="A55" s="5"/>
      <c r="B55" s="45"/>
      <c r="C55" s="45"/>
      <c r="D55" s="70">
        <f>AVERAGE(D40:D54)</f>
        <v>15.574666666666664</v>
      </c>
      <c r="E55" s="51">
        <f>AVERAGE(E41:E54)</f>
        <v>9.4285714285714288</v>
      </c>
      <c r="F55" s="51">
        <f>AVERAGE(F41:F54)</f>
        <v>5.2142857142857144</v>
      </c>
      <c r="G55" s="51">
        <f>AVERAGE(G41:G54)</f>
        <v>2.5714285714285716</v>
      </c>
      <c r="H55" s="34"/>
      <c r="I55" s="24">
        <v>0</v>
      </c>
      <c r="J55" s="78"/>
      <c r="K55" s="78"/>
      <c r="L55" s="78"/>
      <c r="M55" s="24">
        <f>SUM(M40:M54)</f>
        <v>0</v>
      </c>
      <c r="N55" s="9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" customHeight="1" x14ac:dyDescent="0.2">
      <c r="A56" s="87" t="s">
        <v>98</v>
      </c>
      <c r="B56" s="55" t="s">
        <v>82</v>
      </c>
      <c r="C56" s="56" t="s">
        <v>34</v>
      </c>
      <c r="D56" s="56">
        <v>52.12</v>
      </c>
      <c r="E56" s="56">
        <v>4</v>
      </c>
      <c r="F56" s="56">
        <v>2</v>
      </c>
      <c r="G56" s="57">
        <v>1</v>
      </c>
      <c r="H56" s="50" t="s">
        <v>99</v>
      </c>
      <c r="I56" s="47"/>
      <c r="J56" s="89" t="s">
        <v>120</v>
      </c>
      <c r="K56" s="90"/>
      <c r="L56" s="90"/>
      <c r="M56" s="47"/>
    </row>
    <row r="57" spans="1:24" x14ac:dyDescent="0.2">
      <c r="A57" s="88"/>
      <c r="B57" s="58" t="s">
        <v>83</v>
      </c>
      <c r="C57" s="54" t="s">
        <v>34</v>
      </c>
      <c r="D57" s="65">
        <v>29.94</v>
      </c>
      <c r="E57" s="54">
        <v>7</v>
      </c>
      <c r="F57" s="54">
        <v>6</v>
      </c>
      <c r="G57" s="59">
        <v>3</v>
      </c>
      <c r="H57" s="50" t="s">
        <v>99</v>
      </c>
      <c r="I57" s="47"/>
      <c r="J57" s="89"/>
      <c r="K57" s="90"/>
      <c r="L57" s="90"/>
      <c r="M57" s="47"/>
    </row>
    <row r="58" spans="1:24" x14ac:dyDescent="0.2">
      <c r="A58" s="88"/>
      <c r="B58" s="58" t="s">
        <v>84</v>
      </c>
      <c r="C58" s="54" t="s">
        <v>34</v>
      </c>
      <c r="D58" s="65">
        <v>27.4</v>
      </c>
      <c r="E58" s="54">
        <v>4</v>
      </c>
      <c r="F58" s="54">
        <v>3</v>
      </c>
      <c r="G58" s="59">
        <v>1</v>
      </c>
      <c r="H58" s="50" t="s">
        <v>99</v>
      </c>
      <c r="I58" s="47"/>
      <c r="J58" s="89"/>
      <c r="K58" s="90"/>
      <c r="L58" s="90"/>
      <c r="M58" s="47"/>
    </row>
    <row r="59" spans="1:24" x14ac:dyDescent="0.2">
      <c r="A59" s="88"/>
      <c r="B59" s="58" t="s">
        <v>85</v>
      </c>
      <c r="C59" s="54" t="s">
        <v>34</v>
      </c>
      <c r="D59" s="65">
        <v>72.28</v>
      </c>
      <c r="E59" s="54">
        <v>7</v>
      </c>
      <c r="F59" s="54">
        <v>4</v>
      </c>
      <c r="G59" s="59">
        <v>2</v>
      </c>
      <c r="H59" s="50" t="s">
        <v>99</v>
      </c>
      <c r="I59" s="47"/>
      <c r="J59" s="89"/>
      <c r="K59" s="90"/>
      <c r="L59" s="90"/>
      <c r="M59" s="47"/>
      <c r="O59" s="97" t="s">
        <v>117</v>
      </c>
      <c r="P59" s="96"/>
      <c r="Q59" s="96"/>
      <c r="R59" s="96"/>
      <c r="S59" s="96"/>
      <c r="T59" s="96"/>
      <c r="U59" s="96"/>
      <c r="V59" s="96"/>
    </row>
    <row r="60" spans="1:24" x14ac:dyDescent="0.2">
      <c r="A60" s="88"/>
      <c r="B60" s="58" t="s">
        <v>86</v>
      </c>
      <c r="C60" s="54" t="s">
        <v>34</v>
      </c>
      <c r="D60" s="65">
        <v>70.87</v>
      </c>
      <c r="E60" s="54">
        <v>6</v>
      </c>
      <c r="F60" s="54">
        <v>5</v>
      </c>
      <c r="G60" s="59">
        <v>2</v>
      </c>
      <c r="H60" s="50" t="s">
        <v>99</v>
      </c>
      <c r="I60" s="47"/>
      <c r="J60" s="89"/>
      <c r="K60" s="90"/>
      <c r="L60" s="90"/>
      <c r="M60" s="47"/>
      <c r="O60" s="96"/>
      <c r="P60" s="96"/>
      <c r="Q60" s="96"/>
      <c r="R60" s="96"/>
      <c r="S60" s="96"/>
      <c r="T60" s="96"/>
      <c r="U60" s="96"/>
      <c r="V60" s="96"/>
    </row>
    <row r="61" spans="1:24" x14ac:dyDescent="0.2">
      <c r="A61" s="88"/>
      <c r="B61" s="58" t="s">
        <v>87</v>
      </c>
      <c r="C61" s="54" t="s">
        <v>34</v>
      </c>
      <c r="D61" s="65">
        <v>84.1</v>
      </c>
      <c r="E61" s="54">
        <v>5</v>
      </c>
      <c r="F61" s="54">
        <v>3</v>
      </c>
      <c r="G61" s="59">
        <v>1</v>
      </c>
      <c r="H61" s="50" t="s">
        <v>99</v>
      </c>
      <c r="I61" s="47"/>
      <c r="J61" s="89"/>
      <c r="K61" s="90"/>
      <c r="L61" s="90"/>
      <c r="M61" s="47"/>
      <c r="O61" s="96"/>
      <c r="P61" s="96"/>
      <c r="Q61" s="96"/>
      <c r="R61" s="96"/>
      <c r="S61" s="96"/>
      <c r="T61" s="96"/>
      <c r="U61" s="96"/>
      <c r="V61" s="96"/>
    </row>
    <row r="62" spans="1:24" x14ac:dyDescent="0.2">
      <c r="A62" s="88"/>
      <c r="B62" s="58" t="s">
        <v>88</v>
      </c>
      <c r="C62" s="54" t="s">
        <v>34</v>
      </c>
      <c r="D62" s="65">
        <v>11.68</v>
      </c>
      <c r="E62" s="54">
        <v>6</v>
      </c>
      <c r="F62" s="54">
        <v>3</v>
      </c>
      <c r="G62" s="59">
        <v>2</v>
      </c>
      <c r="H62" s="50" t="s">
        <v>99</v>
      </c>
      <c r="I62" s="47"/>
      <c r="J62" s="89"/>
      <c r="K62" s="90"/>
      <c r="L62" s="90"/>
      <c r="M62" s="47"/>
      <c r="O62" s="96"/>
      <c r="P62" s="96"/>
      <c r="Q62" s="96"/>
      <c r="R62" s="96"/>
      <c r="S62" s="96"/>
      <c r="T62" s="96"/>
      <c r="U62" s="96"/>
      <c r="V62" s="96"/>
    </row>
    <row r="63" spans="1:24" x14ac:dyDescent="0.2">
      <c r="A63" s="88"/>
      <c r="B63" s="58" t="s">
        <v>89</v>
      </c>
      <c r="C63" s="54" t="s">
        <v>34</v>
      </c>
      <c r="D63" s="65">
        <v>15.81</v>
      </c>
      <c r="E63" s="54">
        <v>6</v>
      </c>
      <c r="F63" s="54">
        <v>5</v>
      </c>
      <c r="G63" s="59">
        <v>2</v>
      </c>
      <c r="H63" s="50" t="s">
        <v>99</v>
      </c>
      <c r="I63" s="47"/>
      <c r="J63" s="89"/>
      <c r="K63" s="90"/>
      <c r="L63" s="90"/>
      <c r="M63" s="47"/>
      <c r="O63" s="96"/>
      <c r="P63" s="96"/>
      <c r="Q63" s="96"/>
      <c r="R63" s="96"/>
      <c r="S63" s="96"/>
      <c r="T63" s="96"/>
      <c r="U63" s="96"/>
      <c r="V63" s="96"/>
    </row>
    <row r="64" spans="1:24" x14ac:dyDescent="0.2">
      <c r="A64" s="88"/>
      <c r="B64" s="58" t="s">
        <v>90</v>
      </c>
      <c r="C64" s="54" t="s">
        <v>34</v>
      </c>
      <c r="D64" s="65">
        <v>37.85</v>
      </c>
      <c r="E64" s="54">
        <v>6</v>
      </c>
      <c r="F64" s="54">
        <v>5</v>
      </c>
      <c r="G64" s="59">
        <v>2</v>
      </c>
      <c r="H64" s="50" t="s">
        <v>99</v>
      </c>
      <c r="I64" s="47"/>
      <c r="J64" s="89"/>
      <c r="K64" s="90"/>
      <c r="L64" s="90"/>
      <c r="M64" s="47"/>
      <c r="O64" s="96"/>
      <c r="P64" s="96"/>
      <c r="Q64" s="96"/>
      <c r="R64" s="96"/>
      <c r="S64" s="96"/>
      <c r="T64" s="96"/>
      <c r="U64" s="96"/>
      <c r="V64" s="96"/>
    </row>
    <row r="65" spans="1:22" x14ac:dyDescent="0.2">
      <c r="A65" s="88"/>
      <c r="B65" s="58" t="s">
        <v>91</v>
      </c>
      <c r="C65" s="54" t="s">
        <v>34</v>
      </c>
      <c r="D65" s="65">
        <v>8.66</v>
      </c>
      <c r="E65" s="54">
        <v>6</v>
      </c>
      <c r="F65" s="54">
        <v>2</v>
      </c>
      <c r="G65" s="59">
        <v>2</v>
      </c>
      <c r="H65" s="50" t="s">
        <v>99</v>
      </c>
      <c r="I65" s="47"/>
      <c r="J65" s="89"/>
      <c r="K65" s="90"/>
      <c r="L65" s="90"/>
      <c r="M65" s="47"/>
      <c r="O65" s="96"/>
      <c r="P65" s="96"/>
      <c r="Q65" s="96"/>
      <c r="R65" s="96"/>
      <c r="S65" s="96"/>
      <c r="T65" s="96"/>
      <c r="U65" s="96"/>
      <c r="V65" s="96"/>
    </row>
    <row r="66" spans="1:22" x14ac:dyDescent="0.2">
      <c r="A66" s="88"/>
      <c r="B66" s="58" t="s">
        <v>92</v>
      </c>
      <c r="C66" s="54" t="s">
        <v>34</v>
      </c>
      <c r="D66" s="65">
        <v>37.549999999999997</v>
      </c>
      <c r="E66" s="54">
        <v>5</v>
      </c>
      <c r="F66" s="54">
        <v>3</v>
      </c>
      <c r="G66" s="59">
        <v>2</v>
      </c>
      <c r="H66" s="50" t="s">
        <v>99</v>
      </c>
      <c r="I66" s="47"/>
      <c r="J66" s="89"/>
      <c r="K66" s="90"/>
      <c r="L66" s="90"/>
      <c r="M66" s="47"/>
      <c r="O66" s="96"/>
      <c r="P66" s="96"/>
      <c r="Q66" s="96"/>
      <c r="R66" s="96"/>
      <c r="S66" s="96"/>
      <c r="T66" s="96"/>
      <c r="U66" s="96"/>
      <c r="V66" s="96"/>
    </row>
    <row r="67" spans="1:22" x14ac:dyDescent="0.2">
      <c r="A67" s="88"/>
      <c r="B67" s="58" t="s">
        <v>93</v>
      </c>
      <c r="C67" s="54" t="s">
        <v>34</v>
      </c>
      <c r="D67" s="65">
        <v>27.75</v>
      </c>
      <c r="E67" s="54">
        <v>5</v>
      </c>
      <c r="F67" s="54">
        <v>3</v>
      </c>
      <c r="G67" s="59">
        <v>1</v>
      </c>
      <c r="H67" s="50" t="s">
        <v>99</v>
      </c>
      <c r="I67" s="47"/>
      <c r="J67" s="89"/>
      <c r="K67" s="90"/>
      <c r="L67" s="90"/>
      <c r="M67" s="47"/>
    </row>
    <row r="68" spans="1:22" x14ac:dyDescent="0.2">
      <c r="A68" s="88"/>
      <c r="B68" s="58" t="s">
        <v>94</v>
      </c>
      <c r="C68" s="54" t="s">
        <v>64</v>
      </c>
      <c r="D68" s="54">
        <v>26.65</v>
      </c>
      <c r="E68" s="54">
        <v>6</v>
      </c>
      <c r="F68" s="54">
        <v>4</v>
      </c>
      <c r="G68" s="59">
        <v>2</v>
      </c>
      <c r="H68" s="50" t="s">
        <v>99</v>
      </c>
      <c r="I68" s="47"/>
      <c r="J68" s="89"/>
      <c r="K68" s="90"/>
      <c r="L68" s="90"/>
      <c r="M68" s="47"/>
    </row>
    <row r="69" spans="1:22" x14ac:dyDescent="0.2">
      <c r="A69" s="88"/>
      <c r="B69" s="58" t="s">
        <v>95</v>
      </c>
      <c r="C69" s="54" t="s">
        <v>34</v>
      </c>
      <c r="D69" s="65">
        <v>79.349999999999994</v>
      </c>
      <c r="E69" s="54">
        <v>8</v>
      </c>
      <c r="F69" s="54">
        <v>5</v>
      </c>
      <c r="G69" s="59">
        <v>2</v>
      </c>
      <c r="H69" s="50" t="s">
        <v>99</v>
      </c>
      <c r="I69" s="47"/>
      <c r="J69" s="89"/>
      <c r="K69" s="90"/>
      <c r="L69" s="90"/>
      <c r="M69" s="47"/>
    </row>
    <row r="70" spans="1:22" x14ac:dyDescent="0.2">
      <c r="A70" s="88"/>
      <c r="B70" s="60" t="s">
        <v>96</v>
      </c>
      <c r="C70" s="61" t="s">
        <v>34</v>
      </c>
      <c r="D70" s="61">
        <v>51.93</v>
      </c>
      <c r="E70" s="61">
        <v>5</v>
      </c>
      <c r="F70" s="61">
        <v>3</v>
      </c>
      <c r="G70" s="62">
        <v>2</v>
      </c>
      <c r="H70" s="50" t="s">
        <v>99</v>
      </c>
      <c r="I70" s="47"/>
      <c r="J70" s="89"/>
      <c r="K70" s="90"/>
      <c r="L70" s="90"/>
      <c r="M70" s="47"/>
    </row>
    <row r="71" spans="1:22" x14ac:dyDescent="0.2">
      <c r="A71" s="76"/>
      <c r="B71" s="52"/>
      <c r="C71" s="52"/>
      <c r="D71" s="70">
        <f>AVERAGE(D56:D70)</f>
        <v>42.262666666666668</v>
      </c>
      <c r="E71" s="53">
        <f t="shared" ref="E71:G71" si="1">AVERAGE(E56:E70)</f>
        <v>5.7333333333333334</v>
      </c>
      <c r="F71" s="53">
        <f t="shared" si="1"/>
        <v>3.7333333333333334</v>
      </c>
      <c r="G71" s="53">
        <f t="shared" si="1"/>
        <v>1.8</v>
      </c>
      <c r="H71" s="48"/>
      <c r="I71" s="49">
        <v>0</v>
      </c>
      <c r="J71" s="91"/>
      <c r="K71" s="92"/>
      <c r="L71" s="92"/>
      <c r="M71" s="49">
        <v>0</v>
      </c>
    </row>
    <row r="72" spans="1:22" x14ac:dyDescent="0.2">
      <c r="B72" s="44"/>
    </row>
    <row r="73" spans="1:22" x14ac:dyDescent="0.2">
      <c r="B73" s="44"/>
    </row>
    <row r="74" spans="1:22" x14ac:dyDescent="0.2">
      <c r="B74" s="44"/>
    </row>
    <row r="75" spans="1:22" x14ac:dyDescent="0.2">
      <c r="B75" s="44"/>
    </row>
  </sheetData>
  <mergeCells count="33">
    <mergeCell ref="A56:A71"/>
    <mergeCell ref="J56:L71"/>
    <mergeCell ref="A1:E1"/>
    <mergeCell ref="M1:P1"/>
    <mergeCell ref="I1:J1"/>
    <mergeCell ref="A5:V5"/>
    <mergeCell ref="A2:D2"/>
    <mergeCell ref="O14:X21"/>
    <mergeCell ref="O59:V66"/>
    <mergeCell ref="W7:Y9"/>
    <mergeCell ref="W2:Z6"/>
    <mergeCell ref="O9:P9"/>
    <mergeCell ref="Q9:R9"/>
    <mergeCell ref="O10:P10"/>
    <mergeCell ref="Q10:R10"/>
    <mergeCell ref="O7:P7"/>
    <mergeCell ref="Q7:R7"/>
    <mergeCell ref="Q8:R8"/>
    <mergeCell ref="O8:P8"/>
    <mergeCell ref="A24:A38"/>
    <mergeCell ref="O39:X54"/>
    <mergeCell ref="A41:A54"/>
    <mergeCell ref="J40:L55"/>
    <mergeCell ref="J24:L39"/>
    <mergeCell ref="A4:F4"/>
    <mergeCell ref="K8:K22"/>
    <mergeCell ref="L8:L22"/>
    <mergeCell ref="K2:Q2"/>
    <mergeCell ref="K3:O3"/>
    <mergeCell ref="K4:Q4"/>
    <mergeCell ref="A8:A22"/>
    <mergeCell ref="B6:H6"/>
    <mergeCell ref="J8:J22"/>
  </mergeCells>
  <pageMargins left="0.42" right="0.43548387096774194" top="0.2963709677419355" bottom="0.16" header="0.3" footer="0.16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évaluations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essai2</dc:creator>
  <cp:lastModifiedBy>Marie de Tellier</cp:lastModifiedBy>
  <cp:lastPrinted>2022-08-11T12:58:18Z</cp:lastPrinted>
  <dcterms:created xsi:type="dcterms:W3CDTF">2018-10-18T11:49:17Z</dcterms:created>
  <dcterms:modified xsi:type="dcterms:W3CDTF">2022-08-11T12:58:23Z</dcterms:modified>
</cp:coreProperties>
</file>