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rie/Desktop/UNIGE/4-Post Master/logotools/"/>
    </mc:Choice>
  </mc:AlternateContent>
  <xr:revisionPtr revIDLastSave="0" documentId="13_ncr:1_{314E7332-BF44-0E42-B81B-A90DD28A6D00}" xr6:coauthVersionLast="45" xr6:coauthVersionMax="45" xr10:uidLastSave="{00000000-0000-0000-0000-000000000000}"/>
  <bookViews>
    <workbookView xWindow="180" yWindow="560" windowWidth="28380" windowHeight="16060" xr2:uid="{00000000-000D-0000-FFFF-FFFF00000000}"/>
  </bookViews>
  <sheets>
    <sheet name="lecture de mots outils" sheetId="1" r:id="rId1"/>
    <sheet name="écriture de mots outil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0" i="3" l="1"/>
  <c r="M40" i="3"/>
  <c r="I40" i="3"/>
  <c r="G40" i="3"/>
  <c r="F40" i="3"/>
  <c r="E40" i="3"/>
  <c r="D40" i="3"/>
  <c r="N23" i="3"/>
  <c r="M23" i="3"/>
  <c r="I23" i="3"/>
  <c r="G23" i="3"/>
  <c r="F23" i="3"/>
  <c r="E23" i="3"/>
  <c r="D23" i="3"/>
  <c r="N39" i="1" l="1"/>
  <c r="I39" i="1" l="1"/>
  <c r="G39" i="1" l="1"/>
  <c r="G23" i="1"/>
  <c r="D39" i="1" l="1"/>
  <c r="D23" i="1"/>
  <c r="F39" i="1" l="1"/>
  <c r="E39" i="1"/>
  <c r="N23" i="1"/>
  <c r="I23" i="1"/>
  <c r="F23" i="1"/>
  <c r="E23" i="1"/>
</calcChain>
</file>

<file path=xl/sharedStrings.xml><?xml version="1.0" encoding="utf-8"?>
<sst xmlns="http://schemas.openxmlformats.org/spreadsheetml/2006/main" count="294" uniqueCount="107">
  <si>
    <t>Fréquence séance ttt:</t>
  </si>
  <si>
    <t>Liste travaillée</t>
  </si>
  <si>
    <t>Fréquence maison:</t>
  </si>
  <si>
    <t>Durée totale (heures):</t>
  </si>
  <si>
    <t>Nb session:</t>
  </si>
  <si>
    <t>Littérature de référence:</t>
  </si>
  <si>
    <t>Liste B non travaillée
Items appariés à liste A</t>
  </si>
  <si>
    <t>Liste A</t>
  </si>
  <si>
    <t>Liste B</t>
  </si>
  <si>
    <t>Pré-test</t>
  </si>
  <si>
    <t>Adaptations nécessaires / remarques:</t>
  </si>
  <si>
    <t>Items</t>
  </si>
  <si>
    <t>Liste</t>
  </si>
  <si>
    <t>A</t>
  </si>
  <si>
    <t>B</t>
  </si>
  <si>
    <t xml:space="preserve">ttt proposé
</t>
  </si>
  <si>
    <t>Matériel utilisé</t>
  </si>
  <si>
    <t>Fréquence du ttt</t>
  </si>
  <si>
    <t>Post-test</t>
  </si>
  <si>
    <t>Echec pré-test</t>
  </si>
  <si>
    <t>Réussite pré-test</t>
  </si>
  <si>
    <t>Réussite post-test 1</t>
  </si>
  <si>
    <t>Echec post-test 1</t>
  </si>
  <si>
    <t xml:space="preserve">Liste non travaillée appariée </t>
  </si>
  <si>
    <t>quoi</t>
  </si>
  <si>
    <t>mais</t>
  </si>
  <si>
    <t>dans</t>
  </si>
  <si>
    <t>pour</t>
  </si>
  <si>
    <t>sous</t>
  </si>
  <si>
    <t>avec</t>
  </si>
  <si>
    <t>PRE</t>
  </si>
  <si>
    <t>CON</t>
  </si>
  <si>
    <t>chez</t>
  </si>
  <si>
    <t>bien</t>
  </si>
  <si>
    <t>alors</t>
  </si>
  <si>
    <t>jamais</t>
  </si>
  <si>
    <t>soudain</t>
  </si>
  <si>
    <t>beaucoup</t>
  </si>
  <si>
    <t>fréquence</t>
  </si>
  <si>
    <t>nb phonème</t>
  </si>
  <si>
    <t>nb graphème</t>
  </si>
  <si>
    <t>nb syllabe</t>
  </si>
  <si>
    <t>ADV</t>
  </si>
  <si>
    <t>avant</t>
  </si>
  <si>
    <t>cette</t>
  </si>
  <si>
    <t>trop</t>
  </si>
  <si>
    <t>autre</t>
  </si>
  <si>
    <t>aucun</t>
  </si>
  <si>
    <t>aussi</t>
  </si>
  <si>
    <t>entre</t>
  </si>
  <si>
    <t>plus</t>
  </si>
  <si>
    <t>encore</t>
  </si>
  <si>
    <t>combien</t>
  </si>
  <si>
    <t>souvent</t>
  </si>
  <si>
    <t>voilà</t>
  </si>
  <si>
    <t>hier</t>
  </si>
  <si>
    <t>aujourd'hui</t>
  </si>
  <si>
    <t>parce  que</t>
  </si>
  <si>
    <t>ADJ</t>
  </si>
  <si>
    <t>PRO</t>
  </si>
  <si>
    <t>pourquoi</t>
  </si>
  <si>
    <t>donc</t>
  </si>
  <si>
    <t>Cgramm</t>
  </si>
  <si>
    <t>maintenant</t>
  </si>
  <si>
    <t>lecture de mots outils</t>
  </si>
  <si>
    <t>Objectif spécifique: automatiser lecture de mots outils</t>
  </si>
  <si>
    <t>Post-test
précision
(12.01.22)</t>
  </si>
  <si>
    <t>Post-test
temps sec
(12.01.22)</t>
  </si>
  <si>
    <t>ppt avec retour audio</t>
  </si>
  <si>
    <t>Mots clés: voie d'adressage, langage écrit, vitesse de lecture</t>
  </si>
  <si>
    <t>Diagnostic (DSM 5) :  trouble spécifique des apprentissages en lecture et écriture</t>
  </si>
  <si>
    <t>Age: 10 ans</t>
  </si>
  <si>
    <t>Niv scolaire/formation: 5PH</t>
  </si>
  <si>
    <t>résultat vitesse</t>
  </si>
  <si>
    <t>Items_liste A</t>
  </si>
  <si>
    <t>Items_liste B</t>
  </si>
  <si>
    <t>p=n.s</t>
  </si>
  <si>
    <t>Modalités de passation des pré- et post-tests: lecture à voix haute</t>
  </si>
  <si>
    <t>Coltheart, M., Rastle, K., Perry, C., Langdon, R. &amp; Ziegler, J. (2001) : DRC: A dual route cascaded model of visual word recognition and reading aloud. Psychological Review, 108, 204-256
Sprenger-Charolle, L., Serniclaes, W. (2003). ACQUISITION DE LA LECTURE ET DE L'ÉCRITURE ET DYSLEXIE : REVUE DE LA LITTÉRATURE. Revue française de linguistique appliquée, 8, 63-90</t>
  </si>
  <si>
    <t>2x/sem pd 6 sem</t>
  </si>
  <si>
    <t>5 x/sem pd  6 sem</t>
  </si>
  <si>
    <t>2x par semaine en séance + 1x par jour à la maison pdt 6 semaines</t>
  </si>
  <si>
    <t xml:space="preserve">Prét-test: précision
</t>
  </si>
  <si>
    <t xml:space="preserve">pré-test : temps (sec)
</t>
  </si>
  <si>
    <t>écriture de mots outils</t>
  </si>
  <si>
    <t>Objectif spécifique: automatiser l'écriture de mots outils</t>
  </si>
  <si>
    <t>Mots clés: orthographe lexicale, trouble de l'orthographe</t>
  </si>
  <si>
    <t xml:space="preserve">Post-test 1
précision
</t>
  </si>
  <si>
    <t xml:space="preserve">post-test 2 à distance
</t>
  </si>
  <si>
    <t>2x/sem pd 8 sem</t>
  </si>
  <si>
    <t>orthographier chaque mot et mettre en évidence chaque difficulté orthographique. Essayer de trouver des moyens mnémotechniques pour les retenir sur le modèle de "Dessine moi un mot"</t>
  </si>
  <si>
    <t>cartes-mot crées par l'enfant</t>
  </si>
  <si>
    <t>2x/sem pdt 8 semaines
2 mots par semaine</t>
  </si>
  <si>
    <t>3 x/sem pd 8 sem</t>
  </si>
  <si>
    <t>Martinet, C., Cèbe, S., &amp; Pelgrims, G. (2016). Scriptum: apprendre à écrire: copier et orthographier.
Dessine-moi un mot - Les invariables 1 &amp; 2 - de Mathilde Gosselin (2015) - Editeur: Cit'inspir</t>
  </si>
  <si>
    <t>Résultats:</t>
  </si>
  <si>
    <t xml:space="preserve">pré-test
</t>
  </si>
  <si>
    <t xml:space="preserve">post tes 1 
</t>
  </si>
  <si>
    <t xml:space="preserve">post test 2
</t>
  </si>
  <si>
    <t>Post-test 1</t>
  </si>
  <si>
    <t xml:space="preserve">Post-test 2 </t>
  </si>
  <si>
    <t>Stats:</t>
  </si>
  <si>
    <t>Réussite post-test 2</t>
  </si>
  <si>
    <t>Echec post-test 2</t>
  </si>
  <si>
    <t>Auteur de la fiche:
Marie Antoine</t>
  </si>
  <si>
    <t>Modalités de passation des pré- et post-tests: dictée</t>
  </si>
  <si>
    <t>lecture ppt avec retour audio pour apprentissage sans erreur puis lecture flash de 2'30 à 1'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</si>
</sst>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vertical="top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1" fillId="4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3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2" xfId="0" applyFont="1" applyBorder="1"/>
    <xf numFmtId="0" fontId="5" fillId="0" borderId="2" xfId="0" applyFont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left"/>
    </xf>
    <xf numFmtId="0" fontId="0" fillId="8" borderId="0" xfId="0" applyFill="1"/>
    <xf numFmtId="0" fontId="0" fillId="9" borderId="0" xfId="0" applyFill="1"/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quotePrefix="1" applyFont="1" applyFill="1" applyBorder="1" applyAlignment="1">
      <alignment horizontal="center"/>
    </xf>
    <xf numFmtId="0" fontId="1" fillId="0" borderId="5" xfId="0" applyFont="1" applyBorder="1"/>
    <xf numFmtId="2" fontId="0" fillId="2" borderId="5" xfId="0" applyNumberFormat="1" applyFill="1" applyBorder="1"/>
    <xf numFmtId="164" fontId="1" fillId="2" borderId="6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10" borderId="0" xfId="0" applyFill="1"/>
    <xf numFmtId="0" fontId="1" fillId="0" borderId="3" xfId="0" applyFont="1" applyBorder="1" applyAlignment="1">
      <alignment horizontal="center" wrapText="1"/>
    </xf>
    <xf numFmtId="0" fontId="0" fillId="10" borderId="0" xfId="0" applyFill="1" applyAlignment="1">
      <alignment horizontal="left"/>
    </xf>
    <xf numFmtId="164" fontId="1" fillId="2" borderId="5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0" fillId="5" borderId="0" xfId="0" applyFill="1" applyAlignment="1">
      <alignment horizontal="left"/>
    </xf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4" borderId="0" xfId="0" applyFont="1" applyFill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center" vertical="center" textRotation="9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temps moyen </a:t>
            </a:r>
            <a:r>
              <a:rPr lang="fr-FR" baseline="0"/>
              <a:t>de lecture en sec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'lecture de mots outils'!$S$20</c:f>
              <c:strCache>
                <c:ptCount val="1"/>
                <c:pt idx="0">
                  <c:v>Liste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'lecture de mots outils'!$R$21:$R$22</c:f>
              <c:strCache>
                <c:ptCount val="2"/>
                <c:pt idx="0">
                  <c:v>Pré-test</c:v>
                </c:pt>
                <c:pt idx="1">
                  <c:v>Post-test</c:v>
                </c:pt>
              </c:strCache>
            </c:strRef>
          </c:cat>
          <c:val>
            <c:numRef>
              <c:f>'lecture de mots outils'!$S$21:$S$22</c:f>
              <c:numCache>
                <c:formatCode>General</c:formatCode>
                <c:ptCount val="2"/>
                <c:pt idx="0">
                  <c:v>120</c:v>
                </c:pt>
                <c:pt idx="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0-7244-95EB-FF9CD601CFA7}"/>
            </c:ext>
          </c:extLst>
        </c:ser>
        <c:ser>
          <c:idx val="1"/>
          <c:order val="1"/>
          <c:tx>
            <c:strRef>
              <c:f>'lecture de mots outils'!$T$20</c:f>
              <c:strCache>
                <c:ptCount val="1"/>
                <c:pt idx="0">
                  <c:v>Liste 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'lecture de mots outils'!$R$21:$R$22</c:f>
              <c:strCache>
                <c:ptCount val="2"/>
                <c:pt idx="0">
                  <c:v>Pré-test</c:v>
                </c:pt>
                <c:pt idx="1">
                  <c:v>Post-test</c:v>
                </c:pt>
              </c:strCache>
            </c:strRef>
          </c:cat>
          <c:val>
            <c:numRef>
              <c:f>'lecture de mots outils'!$T$21:$T$22</c:f>
              <c:numCache>
                <c:formatCode>General</c:formatCode>
                <c:ptCount val="2"/>
                <c:pt idx="0">
                  <c:v>84</c:v>
                </c:pt>
                <c:pt idx="1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0-7244-95EB-FF9CD601C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104912"/>
        <c:axId val="1031503984"/>
      </c:lineChart>
      <c:catAx>
        <c:axId val="103110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1503984"/>
        <c:crosses val="autoZero"/>
        <c:auto val="1"/>
        <c:lblAlgn val="ctr"/>
        <c:lblOffset val="100"/>
        <c:noMultiLvlLbl val="0"/>
      </c:catAx>
      <c:valAx>
        <c:axId val="103150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3110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Précision en</a:t>
            </a:r>
            <a:r>
              <a:rPr lang="fr-FR" baseline="0"/>
              <a:t> écriture /15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'écriture de mots outils'!$Q$25</c:f>
              <c:strCache>
                <c:ptCount val="1"/>
                <c:pt idx="0">
                  <c:v>Liste 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'écriture de mots outils'!$P$26:$P$28</c:f>
              <c:strCache>
                <c:ptCount val="3"/>
                <c:pt idx="0">
                  <c:v>Pré-test</c:v>
                </c:pt>
                <c:pt idx="1">
                  <c:v>Post-test 1</c:v>
                </c:pt>
                <c:pt idx="2">
                  <c:v>Post-test 2 </c:v>
                </c:pt>
              </c:strCache>
            </c:strRef>
          </c:cat>
          <c:val>
            <c:numRef>
              <c:f>'écriture de mots outils'!$Q$26:$Q$28</c:f>
              <c:numCache>
                <c:formatCode>General</c:formatCode>
                <c:ptCount val="3"/>
                <c:pt idx="0">
                  <c:v>4</c:v>
                </c:pt>
                <c:pt idx="1">
                  <c:v>15</c:v>
                </c:pt>
                <c:pt idx="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9-ED44-9F95-2E3CE49C7C8D}"/>
            </c:ext>
          </c:extLst>
        </c:ser>
        <c:ser>
          <c:idx val="1"/>
          <c:order val="1"/>
          <c:tx>
            <c:strRef>
              <c:f>'écriture de mots outils'!$R$25</c:f>
              <c:strCache>
                <c:ptCount val="1"/>
                <c:pt idx="0">
                  <c:v>Liste 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'écriture de mots outils'!$P$26:$P$28</c:f>
              <c:strCache>
                <c:ptCount val="3"/>
                <c:pt idx="0">
                  <c:v>Pré-test</c:v>
                </c:pt>
                <c:pt idx="1">
                  <c:v>Post-test 1</c:v>
                </c:pt>
                <c:pt idx="2">
                  <c:v>Post-test 2 </c:v>
                </c:pt>
              </c:strCache>
            </c:strRef>
          </c:cat>
          <c:val>
            <c:numRef>
              <c:f>'écriture de mots outils'!$R$26:$R$28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9-ED44-9F95-2E3CE49C7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483656"/>
        <c:axId val="2138486120"/>
      </c:lineChart>
      <c:catAx>
        <c:axId val="213848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8486120"/>
        <c:crosses val="autoZero"/>
        <c:auto val="1"/>
        <c:lblAlgn val="ctr"/>
        <c:lblOffset val="100"/>
        <c:noMultiLvlLbl val="0"/>
      </c:catAx>
      <c:valAx>
        <c:axId val="213848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848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53770</xdr:colOff>
      <xdr:row>0</xdr:row>
      <xdr:rowOff>148710</xdr:rowOff>
    </xdr:from>
    <xdr:to>
      <xdr:col>17</xdr:col>
      <xdr:colOff>891048</xdr:colOff>
      <xdr:row>0</xdr:row>
      <xdr:rowOff>1227222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2520" y="148710"/>
          <a:ext cx="1559335" cy="1078512"/>
        </a:xfrm>
        <a:prstGeom prst="rect">
          <a:avLst/>
        </a:prstGeom>
      </xdr:spPr>
    </xdr:pic>
    <xdr:clientData/>
  </xdr:twoCellAnchor>
  <xdr:twoCellAnchor editAs="oneCell">
    <xdr:from>
      <xdr:col>0</xdr:col>
      <xdr:colOff>291894</xdr:colOff>
      <xdr:row>0</xdr:row>
      <xdr:rowOff>46089</xdr:rowOff>
    </xdr:from>
    <xdr:to>
      <xdr:col>4</xdr:col>
      <xdr:colOff>174829</xdr:colOff>
      <xdr:row>0</xdr:row>
      <xdr:rowOff>1060040</xdr:rowOff>
    </xdr:to>
    <xdr:pic>
      <xdr:nvPicPr>
        <xdr:cNvPr id="4" name="Image 3" descr="K:\Espace Logopedie\Logopédie\Administration\Charte et image FPSE\fac psy-education50-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94" y="46089"/>
          <a:ext cx="2765323" cy="10139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5080</xdr:colOff>
      <xdr:row>29</xdr:row>
      <xdr:rowOff>0</xdr:rowOff>
    </xdr:from>
    <xdr:to>
      <xdr:col>21</xdr:col>
      <xdr:colOff>492760</xdr:colOff>
      <xdr:row>43</xdr:row>
      <xdr:rowOff>40640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F64DD8-3ACA-AB48-8C0E-629484D63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406400</xdr:colOff>
      <xdr:row>36</xdr:row>
      <xdr:rowOff>132080</xdr:rowOff>
    </xdr:from>
    <xdr:to>
      <xdr:col>21</xdr:col>
      <xdr:colOff>91440</xdr:colOff>
      <xdr:row>38</xdr:row>
      <xdr:rowOff>10160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A2D9A29C-9CA3-9749-AE86-10086B82D69D}"/>
            </a:ext>
          </a:extLst>
        </xdr:cNvPr>
        <xdr:cNvSpPr txBox="1"/>
      </xdr:nvSpPr>
      <xdr:spPr>
        <a:xfrm>
          <a:off x="16408400" y="8707120"/>
          <a:ext cx="660400" cy="264160"/>
        </a:xfrm>
        <a:prstGeom prst="rect">
          <a:avLst/>
        </a:prstGeom>
        <a:solidFill>
          <a:schemeClr val="accen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 &lt; 0,05</a:t>
          </a:r>
        </a:p>
      </xdr:txBody>
    </xdr:sp>
    <xdr:clientData/>
  </xdr:twoCellAnchor>
  <xdr:twoCellAnchor>
    <xdr:from>
      <xdr:col>20</xdr:col>
      <xdr:colOff>416560</xdr:colOff>
      <xdr:row>34</xdr:row>
      <xdr:rowOff>152400</xdr:rowOff>
    </xdr:from>
    <xdr:to>
      <xdr:col>21</xdr:col>
      <xdr:colOff>121920</xdr:colOff>
      <xdr:row>36</xdr:row>
      <xdr:rowOff>30480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6C7CA5B9-2221-B24D-93A5-78CDCDB10D3D}"/>
            </a:ext>
          </a:extLst>
        </xdr:cNvPr>
        <xdr:cNvSpPr txBox="1"/>
      </xdr:nvSpPr>
      <xdr:spPr>
        <a:xfrm>
          <a:off x="16418560" y="8341360"/>
          <a:ext cx="680720" cy="26416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 = n.s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323849</xdr:colOff>
      <xdr:row>39</xdr:row>
      <xdr:rowOff>0</xdr:rowOff>
    </xdr:from>
    <xdr:to>
      <xdr:col>24</xdr:col>
      <xdr:colOff>752474</xdr:colOff>
      <xdr:row>61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464996F-A240-C34A-9A69-EC06C4E12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53770</xdr:colOff>
      <xdr:row>0</xdr:row>
      <xdr:rowOff>148710</xdr:rowOff>
    </xdr:from>
    <xdr:to>
      <xdr:col>15</xdr:col>
      <xdr:colOff>449088</xdr:colOff>
      <xdr:row>0</xdr:row>
      <xdr:rowOff>1227222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DAE088B-ED3C-AB4D-A8DD-87D226D68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670" y="148710"/>
          <a:ext cx="1639918" cy="1078512"/>
        </a:xfrm>
        <a:prstGeom prst="rect">
          <a:avLst/>
        </a:prstGeom>
      </xdr:spPr>
    </xdr:pic>
    <xdr:clientData/>
  </xdr:twoCellAnchor>
  <xdr:twoCellAnchor editAs="oneCell">
    <xdr:from>
      <xdr:col>0</xdr:col>
      <xdr:colOff>291894</xdr:colOff>
      <xdr:row>0</xdr:row>
      <xdr:rowOff>46089</xdr:rowOff>
    </xdr:from>
    <xdr:to>
      <xdr:col>4</xdr:col>
      <xdr:colOff>174829</xdr:colOff>
      <xdr:row>0</xdr:row>
      <xdr:rowOff>1060040</xdr:rowOff>
    </xdr:to>
    <xdr:pic>
      <xdr:nvPicPr>
        <xdr:cNvPr id="4" name="Image 3" descr="K:\Espace Logopedie\Logopédie\Administration\Charte et image FPSE\fac psy-education50-2.jpg">
          <a:extLst>
            <a:ext uri="{FF2B5EF4-FFF2-40B4-BE49-F238E27FC236}">
              <a16:creationId xmlns:a16="http://schemas.microsoft.com/office/drawing/2014/main" id="{7CDC7514-D5DA-B74D-91B1-11266E3DC3C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94" y="46089"/>
          <a:ext cx="3032535" cy="10139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863600</xdr:colOff>
      <xdr:row>44</xdr:row>
      <xdr:rowOff>142240</xdr:rowOff>
    </xdr:from>
    <xdr:to>
      <xdr:col>18</xdr:col>
      <xdr:colOff>447040</xdr:colOff>
      <xdr:row>46</xdr:row>
      <xdr:rowOff>20320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3E279402-EEBC-8247-9058-0D5439AB6E20}"/>
            </a:ext>
          </a:extLst>
        </xdr:cNvPr>
        <xdr:cNvSpPr txBox="1"/>
      </xdr:nvSpPr>
      <xdr:spPr>
        <a:xfrm>
          <a:off x="14135100" y="10302240"/>
          <a:ext cx="662940" cy="259080"/>
        </a:xfrm>
        <a:prstGeom prst="rect">
          <a:avLst/>
        </a:prstGeom>
        <a:solidFill>
          <a:schemeClr val="accen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 &lt; 0,05</a:t>
          </a:r>
        </a:p>
      </xdr:txBody>
    </xdr:sp>
    <xdr:clientData/>
  </xdr:twoCellAnchor>
  <xdr:twoCellAnchor>
    <xdr:from>
      <xdr:col>21</xdr:col>
      <xdr:colOff>436880</xdr:colOff>
      <xdr:row>42</xdr:row>
      <xdr:rowOff>111760</xdr:rowOff>
    </xdr:from>
    <xdr:to>
      <xdr:col>22</xdr:col>
      <xdr:colOff>121920</xdr:colOff>
      <xdr:row>43</xdr:row>
      <xdr:rowOff>182880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F92F5956-AE4A-6E4F-A965-C81EDDF1E398}"/>
            </a:ext>
          </a:extLst>
        </xdr:cNvPr>
        <xdr:cNvSpPr txBox="1"/>
      </xdr:nvSpPr>
      <xdr:spPr>
        <a:xfrm>
          <a:off x="17416780" y="9890760"/>
          <a:ext cx="662940" cy="261620"/>
        </a:xfrm>
        <a:prstGeom prst="rect">
          <a:avLst/>
        </a:prstGeom>
        <a:solidFill>
          <a:schemeClr val="accen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 =</a:t>
          </a:r>
          <a:r>
            <a:rPr lang="fr-FR" sz="1100" baseline="0"/>
            <a:t> n.s</a:t>
          </a:r>
          <a:endParaRPr lang="fr-FR" sz="1100"/>
        </a:p>
      </xdr:txBody>
    </xdr:sp>
    <xdr:clientData/>
  </xdr:twoCellAnchor>
  <xdr:twoCellAnchor>
    <xdr:from>
      <xdr:col>17</xdr:col>
      <xdr:colOff>843280</xdr:colOff>
      <xdr:row>54</xdr:row>
      <xdr:rowOff>121920</xdr:rowOff>
    </xdr:from>
    <xdr:to>
      <xdr:col>18</xdr:col>
      <xdr:colOff>447040</xdr:colOff>
      <xdr:row>56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F30775F8-415C-014D-9966-F6346B3B4D53}"/>
            </a:ext>
          </a:extLst>
        </xdr:cNvPr>
        <xdr:cNvSpPr txBox="1"/>
      </xdr:nvSpPr>
      <xdr:spPr>
        <a:xfrm>
          <a:off x="14114780" y="12186920"/>
          <a:ext cx="683260" cy="25908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 = n.s</a:t>
          </a:r>
        </a:p>
      </xdr:txBody>
    </xdr:sp>
    <xdr:clientData/>
  </xdr:twoCellAnchor>
  <xdr:twoCellAnchor>
    <xdr:from>
      <xdr:col>21</xdr:col>
      <xdr:colOff>518160</xdr:colOff>
      <xdr:row>50</xdr:row>
      <xdr:rowOff>60960</xdr:rowOff>
    </xdr:from>
    <xdr:to>
      <xdr:col>22</xdr:col>
      <xdr:colOff>223520</xdr:colOff>
      <xdr:row>51</xdr:row>
      <xdr:rowOff>132080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ECB918FE-99EA-BE43-BAD6-9E9EE0E2D387}"/>
            </a:ext>
          </a:extLst>
        </xdr:cNvPr>
        <xdr:cNvSpPr txBox="1"/>
      </xdr:nvSpPr>
      <xdr:spPr>
        <a:xfrm>
          <a:off x="17498060" y="11363960"/>
          <a:ext cx="683260" cy="26162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</a:t>
          </a:r>
          <a:r>
            <a:rPr lang="fr-FR" sz="1100" baseline="0"/>
            <a:t> &lt; 0,05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3"/>
  <sheetViews>
    <sheetView tabSelected="1" view="pageLayout" zoomScale="125" zoomScalePageLayoutView="125" workbookViewId="0">
      <selection activeCell="L8" sqref="L8:L22"/>
    </sheetView>
  </sheetViews>
  <sheetFormatPr baseColWidth="10" defaultRowHeight="15" x14ac:dyDescent="0.2"/>
  <cols>
    <col min="1" max="1" width="4.1640625" customWidth="1"/>
    <col min="2" max="2" width="16.5" style="38" customWidth="1"/>
    <col min="3" max="4" width="10.33203125" customWidth="1"/>
    <col min="5" max="5" width="11.33203125" bestFit="1" customWidth="1"/>
    <col min="6" max="6" width="9" bestFit="1" customWidth="1"/>
    <col min="7" max="7" width="10.83203125" bestFit="1" customWidth="1"/>
    <col min="8" max="8" width="6.6640625" style="1" customWidth="1"/>
    <col min="11" max="11" width="14.83203125" customWidth="1"/>
    <col min="16" max="16" width="5.5" customWidth="1"/>
    <col min="17" max="17" width="4.83203125" customWidth="1"/>
    <col min="18" max="18" width="14.1640625" customWidth="1"/>
    <col min="19" max="19" width="12.5" customWidth="1"/>
    <col min="20" max="20" width="14.1640625" customWidth="1"/>
    <col min="21" max="21" width="12.83203125" bestFit="1" customWidth="1"/>
    <col min="24" max="24" width="12.83203125" bestFit="1" customWidth="1"/>
  </cols>
  <sheetData>
    <row r="1" spans="1:29" ht="102" customHeight="1" x14ac:dyDescent="0.2">
      <c r="A1" s="110"/>
      <c r="B1" s="110"/>
      <c r="C1" s="110"/>
      <c r="D1" s="110"/>
      <c r="E1" s="110"/>
      <c r="H1" s="31"/>
      <c r="I1" s="111" t="s">
        <v>104</v>
      </c>
      <c r="J1" s="111"/>
      <c r="K1" s="112"/>
      <c r="N1" s="110"/>
      <c r="O1" s="110"/>
      <c r="P1" s="110"/>
      <c r="Q1" s="110"/>
      <c r="R1" s="110"/>
      <c r="S1" s="110"/>
    </row>
    <row r="2" spans="1:29" x14ac:dyDescent="0.2">
      <c r="A2" s="114" t="s">
        <v>64</v>
      </c>
      <c r="B2" s="114"/>
      <c r="C2" s="114"/>
      <c r="D2" s="114"/>
      <c r="N2" s="114" t="s">
        <v>70</v>
      </c>
      <c r="O2" s="114"/>
      <c r="P2" s="114"/>
      <c r="Q2" s="114"/>
      <c r="R2" s="114"/>
      <c r="S2" s="114"/>
      <c r="Z2" s="30"/>
      <c r="AA2" s="30"/>
      <c r="AB2" s="30"/>
      <c r="AC2" s="30"/>
    </row>
    <row r="3" spans="1:29" ht="17" customHeight="1" x14ac:dyDescent="0.2">
      <c r="A3" s="115" t="s">
        <v>65</v>
      </c>
      <c r="B3" s="115"/>
      <c r="C3" s="115"/>
      <c r="D3" s="115"/>
      <c r="E3" s="115"/>
      <c r="N3" s="114" t="s">
        <v>71</v>
      </c>
      <c r="O3" s="114"/>
      <c r="P3" s="114"/>
      <c r="Q3" s="114"/>
      <c r="R3" s="114"/>
      <c r="S3" s="114"/>
      <c r="Z3" s="30"/>
      <c r="AA3" s="30"/>
      <c r="AB3" s="30"/>
      <c r="AC3" s="30"/>
    </row>
    <row r="4" spans="1:29" x14ac:dyDescent="0.2">
      <c r="A4" s="114" t="s">
        <v>69</v>
      </c>
      <c r="B4" s="114"/>
      <c r="C4" s="114"/>
      <c r="D4" s="114"/>
      <c r="E4" s="114"/>
      <c r="N4" s="114" t="s">
        <v>72</v>
      </c>
      <c r="O4" s="114"/>
      <c r="P4" s="114"/>
      <c r="Q4" s="114"/>
      <c r="R4" s="114"/>
      <c r="S4" s="114"/>
      <c r="Z4" s="30"/>
      <c r="AA4" s="30"/>
      <c r="AB4" s="30"/>
      <c r="AC4" s="30"/>
    </row>
    <row r="5" spans="1:29" ht="30" customHeight="1" x14ac:dyDescent="0.2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30"/>
      <c r="AA5" s="30"/>
      <c r="AB5" s="30"/>
      <c r="AC5" s="30"/>
    </row>
    <row r="6" spans="1:29" x14ac:dyDescent="0.2">
      <c r="A6" s="4"/>
      <c r="B6" s="126" t="s">
        <v>77</v>
      </c>
      <c r="C6" s="126"/>
      <c r="D6" s="126"/>
      <c r="E6" s="126"/>
      <c r="F6" s="126"/>
      <c r="G6" s="126"/>
      <c r="H6" s="126"/>
      <c r="I6" s="126"/>
      <c r="J6" s="20"/>
      <c r="K6" s="5"/>
      <c r="L6" s="4"/>
      <c r="M6" s="4"/>
      <c r="N6" s="5"/>
      <c r="O6" s="55"/>
      <c r="P6" s="4"/>
      <c r="Q6" s="4"/>
      <c r="R6" s="4"/>
      <c r="S6" s="4"/>
      <c r="T6" s="4"/>
      <c r="U6" s="4"/>
      <c r="V6" s="4"/>
      <c r="W6" s="4"/>
      <c r="X6" s="4"/>
      <c r="Y6" s="4"/>
      <c r="Z6" s="30"/>
      <c r="AA6" s="30"/>
      <c r="AB6" s="30"/>
      <c r="AC6" s="30"/>
    </row>
    <row r="7" spans="1:29" ht="39" x14ac:dyDescent="0.2">
      <c r="A7" s="6"/>
      <c r="B7" s="41" t="s">
        <v>11</v>
      </c>
      <c r="C7" s="50" t="s">
        <v>62</v>
      </c>
      <c r="D7" s="50" t="s">
        <v>38</v>
      </c>
      <c r="E7" s="50" t="s">
        <v>40</v>
      </c>
      <c r="F7" s="50" t="s">
        <v>41</v>
      </c>
      <c r="G7" s="50" t="s">
        <v>39</v>
      </c>
      <c r="H7" s="7" t="s">
        <v>12</v>
      </c>
      <c r="I7" s="8" t="s">
        <v>82</v>
      </c>
      <c r="J7" s="9" t="s">
        <v>83</v>
      </c>
      <c r="K7" s="9" t="s">
        <v>15</v>
      </c>
      <c r="L7" s="10" t="s">
        <v>16</v>
      </c>
      <c r="M7" s="2" t="s">
        <v>17</v>
      </c>
      <c r="N7" s="2" t="s">
        <v>66</v>
      </c>
      <c r="O7" s="3" t="s">
        <v>67</v>
      </c>
      <c r="P7" s="3"/>
      <c r="Q7" s="11"/>
      <c r="R7" s="117" t="s">
        <v>0</v>
      </c>
      <c r="S7" s="118"/>
      <c r="T7" s="119" t="s">
        <v>79</v>
      </c>
      <c r="U7" s="119"/>
      <c r="V7" s="4"/>
      <c r="W7" s="4"/>
      <c r="X7" s="4"/>
      <c r="Y7" s="4"/>
      <c r="Z7" s="109"/>
      <c r="AA7" s="109"/>
      <c r="AB7" s="109"/>
    </row>
    <row r="8" spans="1:29" x14ac:dyDescent="0.2">
      <c r="A8" s="120" t="s">
        <v>1</v>
      </c>
      <c r="B8" t="s">
        <v>44</v>
      </c>
      <c r="C8" s="44" t="s">
        <v>58</v>
      </c>
      <c r="D8">
        <v>1902.27</v>
      </c>
      <c r="E8" s="43">
        <v>5</v>
      </c>
      <c r="F8" s="43">
        <v>1</v>
      </c>
      <c r="G8" s="43">
        <v>3</v>
      </c>
      <c r="H8" s="37" t="s">
        <v>13</v>
      </c>
      <c r="I8" s="12"/>
      <c r="J8" s="51"/>
      <c r="K8" s="127" t="s">
        <v>106</v>
      </c>
      <c r="L8" s="127" t="s">
        <v>68</v>
      </c>
      <c r="M8" s="127" t="s">
        <v>81</v>
      </c>
      <c r="N8" s="13"/>
      <c r="O8" s="14"/>
      <c r="P8" s="14"/>
      <c r="Q8" s="11"/>
      <c r="R8" s="119" t="s">
        <v>2</v>
      </c>
      <c r="S8" s="119"/>
      <c r="T8" s="119" t="s">
        <v>80</v>
      </c>
      <c r="U8" s="119"/>
      <c r="V8" s="4"/>
      <c r="W8" s="4"/>
      <c r="X8" s="4"/>
      <c r="Y8" s="4"/>
      <c r="Z8" s="109"/>
      <c r="AA8" s="109"/>
      <c r="AB8" s="109"/>
    </row>
    <row r="9" spans="1:29" x14ac:dyDescent="0.2">
      <c r="A9" s="121"/>
      <c r="B9" t="s">
        <v>24</v>
      </c>
      <c r="C9" s="45" t="s">
        <v>59</v>
      </c>
      <c r="D9">
        <v>923.03</v>
      </c>
      <c r="E9" s="43">
        <v>4</v>
      </c>
      <c r="F9" s="43">
        <v>1</v>
      </c>
      <c r="G9" s="43">
        <v>3</v>
      </c>
      <c r="H9" s="37" t="s">
        <v>13</v>
      </c>
      <c r="I9" s="12"/>
      <c r="J9" s="51"/>
      <c r="K9" s="128"/>
      <c r="L9" s="128"/>
      <c r="M9" s="128"/>
      <c r="N9" s="12"/>
      <c r="O9" s="52"/>
      <c r="P9" s="15"/>
      <c r="Q9" s="11"/>
      <c r="R9" s="117" t="s">
        <v>3</v>
      </c>
      <c r="S9" s="118"/>
      <c r="T9" s="119"/>
      <c r="U9" s="119"/>
      <c r="V9" s="4"/>
      <c r="W9" s="4"/>
      <c r="X9" s="4"/>
      <c r="Y9" s="4"/>
      <c r="Z9" s="109"/>
      <c r="AA9" s="109"/>
      <c r="AB9" s="109"/>
    </row>
    <row r="10" spans="1:29" x14ac:dyDescent="0.2">
      <c r="A10" s="121"/>
      <c r="B10" t="s">
        <v>52</v>
      </c>
      <c r="C10" s="46" t="s">
        <v>42</v>
      </c>
      <c r="D10">
        <v>1348.03</v>
      </c>
      <c r="E10" s="43">
        <v>8</v>
      </c>
      <c r="F10" s="43">
        <v>2</v>
      </c>
      <c r="G10" s="43">
        <v>6</v>
      </c>
      <c r="H10" s="37" t="s">
        <v>13</v>
      </c>
      <c r="I10" s="51"/>
      <c r="J10" s="51"/>
      <c r="K10" s="128"/>
      <c r="L10" s="128"/>
      <c r="M10" s="128"/>
      <c r="N10" s="54"/>
      <c r="O10" s="52"/>
      <c r="P10" s="15"/>
      <c r="Q10" s="11"/>
      <c r="R10" s="117" t="s">
        <v>4</v>
      </c>
      <c r="S10" s="118"/>
      <c r="T10" s="119"/>
      <c r="U10" s="119"/>
      <c r="V10" s="4"/>
      <c r="W10" s="4"/>
      <c r="X10" s="4"/>
      <c r="Y10" s="4"/>
      <c r="Z10" s="4"/>
      <c r="AA10" s="30"/>
      <c r="AB10" s="30"/>
    </row>
    <row r="11" spans="1:29" x14ac:dyDescent="0.2">
      <c r="A11" s="121"/>
      <c r="B11" s="47" t="s">
        <v>35</v>
      </c>
      <c r="C11" s="46" t="s">
        <v>42</v>
      </c>
      <c r="D11">
        <v>390.58</v>
      </c>
      <c r="E11" s="43">
        <v>7</v>
      </c>
      <c r="F11" s="43">
        <v>2</v>
      </c>
      <c r="G11" s="43">
        <v>4</v>
      </c>
      <c r="H11" s="37" t="s">
        <v>13</v>
      </c>
      <c r="I11" s="12"/>
      <c r="J11" s="51"/>
      <c r="K11" s="128"/>
      <c r="L11" s="128"/>
      <c r="M11" s="128"/>
      <c r="N11" s="53"/>
      <c r="O11" s="52"/>
      <c r="P11" s="15"/>
      <c r="Q11" s="11"/>
      <c r="R11" s="4"/>
      <c r="S11" s="4"/>
      <c r="T11" s="4"/>
      <c r="U11" s="4"/>
      <c r="V11" s="4"/>
      <c r="W11" s="4"/>
      <c r="X11" s="4"/>
      <c r="Y11" s="4"/>
      <c r="AA11" s="30"/>
      <c r="AB11" s="30"/>
    </row>
    <row r="12" spans="1:29" x14ac:dyDescent="0.2">
      <c r="A12" s="121"/>
      <c r="B12" t="s">
        <v>53</v>
      </c>
      <c r="C12" s="46" t="s">
        <v>42</v>
      </c>
      <c r="D12">
        <v>4213.78</v>
      </c>
      <c r="E12" s="43">
        <v>4</v>
      </c>
      <c r="F12" s="43">
        <v>1</v>
      </c>
      <c r="G12" s="43">
        <v>3</v>
      </c>
      <c r="H12" s="37" t="s">
        <v>13</v>
      </c>
      <c r="I12" s="12"/>
      <c r="J12" s="51"/>
      <c r="K12" s="128"/>
      <c r="L12" s="128"/>
      <c r="M12" s="128"/>
      <c r="N12" s="54"/>
      <c r="O12" s="52"/>
      <c r="P12" s="15"/>
      <c r="Q12" s="11"/>
      <c r="R12" s="4"/>
      <c r="S12" s="4"/>
      <c r="T12" s="4"/>
      <c r="U12" s="4"/>
      <c r="V12" s="4"/>
      <c r="W12" s="4"/>
      <c r="X12" s="4"/>
      <c r="Y12" s="4"/>
      <c r="Z12" s="4"/>
      <c r="AA12" s="30"/>
      <c r="AB12" s="30"/>
    </row>
    <row r="13" spans="1:29" x14ac:dyDescent="0.2">
      <c r="A13" s="121"/>
      <c r="B13" t="s">
        <v>33</v>
      </c>
      <c r="C13" s="46" t="s">
        <v>42</v>
      </c>
      <c r="D13">
        <v>1360.22</v>
      </c>
      <c r="E13" s="43">
        <v>6</v>
      </c>
      <c r="F13" s="43">
        <v>2</v>
      </c>
      <c r="G13" s="43">
        <v>4</v>
      </c>
      <c r="H13" s="37" t="s">
        <v>13</v>
      </c>
      <c r="I13" s="12"/>
      <c r="J13" s="51"/>
      <c r="K13" s="128"/>
      <c r="L13" s="128"/>
      <c r="M13" s="128"/>
      <c r="N13" s="53"/>
      <c r="O13" s="52"/>
      <c r="P13" s="15"/>
      <c r="Q13" s="11"/>
      <c r="R13" s="16" t="s">
        <v>5</v>
      </c>
      <c r="S13" s="16"/>
      <c r="T13" s="16"/>
      <c r="U13" s="16"/>
      <c r="V13" s="16"/>
      <c r="W13" s="4"/>
      <c r="X13" s="4"/>
      <c r="Y13" s="4"/>
      <c r="Z13" s="4"/>
    </row>
    <row r="14" spans="1:29" x14ac:dyDescent="0.2">
      <c r="A14" s="121"/>
      <c r="B14" s="47" t="s">
        <v>29</v>
      </c>
      <c r="C14" s="46" t="s">
        <v>42</v>
      </c>
      <c r="D14">
        <v>135.54</v>
      </c>
      <c r="E14" s="43">
        <v>7</v>
      </c>
      <c r="F14" s="43">
        <v>2</v>
      </c>
      <c r="G14" s="43">
        <v>4</v>
      </c>
      <c r="H14" s="37" t="s">
        <v>13</v>
      </c>
      <c r="I14" s="12"/>
      <c r="J14" s="51"/>
      <c r="K14" s="128"/>
      <c r="L14" s="128"/>
      <c r="M14" s="128"/>
      <c r="N14" s="54"/>
      <c r="O14" s="3"/>
      <c r="P14" s="3"/>
      <c r="Q14" s="11"/>
      <c r="R14" s="130" t="s">
        <v>78</v>
      </c>
      <c r="S14" s="130"/>
      <c r="T14" s="130"/>
      <c r="U14" s="130"/>
      <c r="V14" s="130"/>
      <c r="W14" s="130"/>
      <c r="X14" s="130"/>
      <c r="Y14" s="130"/>
      <c r="Z14" s="130"/>
      <c r="AA14" s="130"/>
    </row>
    <row r="15" spans="1:29" x14ac:dyDescent="0.2">
      <c r="A15" s="121"/>
      <c r="B15" t="s">
        <v>37</v>
      </c>
      <c r="C15" s="46" t="s">
        <v>42</v>
      </c>
      <c r="D15">
        <v>626</v>
      </c>
      <c r="E15" s="43">
        <v>8</v>
      </c>
      <c r="F15" s="43">
        <v>2</v>
      </c>
      <c r="G15" s="43">
        <v>4</v>
      </c>
      <c r="H15" s="37" t="s">
        <v>13</v>
      </c>
      <c r="I15" s="12"/>
      <c r="J15" s="51"/>
      <c r="K15" s="128"/>
      <c r="L15" s="128"/>
      <c r="M15" s="128"/>
      <c r="N15" s="53"/>
      <c r="O15" s="3"/>
      <c r="P15" s="3"/>
      <c r="Q15" s="11"/>
      <c r="R15" s="130"/>
      <c r="S15" s="130"/>
      <c r="T15" s="130"/>
      <c r="U15" s="130"/>
      <c r="V15" s="130"/>
      <c r="W15" s="130"/>
      <c r="X15" s="130"/>
      <c r="Y15" s="130"/>
      <c r="Z15" s="130"/>
      <c r="AA15" s="130"/>
    </row>
    <row r="16" spans="1:29" x14ac:dyDescent="0.2">
      <c r="A16" s="121"/>
      <c r="B16" t="s">
        <v>49</v>
      </c>
      <c r="C16" s="46" t="s">
        <v>42</v>
      </c>
      <c r="D16">
        <v>360</v>
      </c>
      <c r="E16" s="43">
        <v>10</v>
      </c>
      <c r="F16" s="43">
        <v>3</v>
      </c>
      <c r="G16" s="43">
        <v>7</v>
      </c>
      <c r="H16" s="37" t="s">
        <v>13</v>
      </c>
      <c r="I16" s="12"/>
      <c r="J16" s="51"/>
      <c r="K16" s="128"/>
      <c r="L16" s="128"/>
      <c r="M16" s="128"/>
      <c r="N16" s="54"/>
      <c r="O16" s="3"/>
      <c r="P16" s="3"/>
      <c r="Q16" s="11"/>
      <c r="R16" s="130"/>
      <c r="S16" s="130"/>
      <c r="T16" s="130"/>
      <c r="U16" s="130"/>
      <c r="V16" s="130"/>
      <c r="W16" s="130"/>
      <c r="X16" s="130"/>
      <c r="Y16" s="130"/>
      <c r="Z16" s="130"/>
      <c r="AA16" s="130"/>
    </row>
    <row r="17" spans="1:27" x14ac:dyDescent="0.2">
      <c r="A17" s="121"/>
      <c r="B17" t="s">
        <v>45</v>
      </c>
      <c r="C17" s="46" t="s">
        <v>42</v>
      </c>
      <c r="D17">
        <v>859.54</v>
      </c>
      <c r="E17" s="43">
        <v>4</v>
      </c>
      <c r="F17" s="43">
        <v>1</v>
      </c>
      <c r="G17" s="43">
        <v>3</v>
      </c>
      <c r="H17" s="37" t="s">
        <v>13</v>
      </c>
      <c r="I17" s="12"/>
      <c r="J17" s="51"/>
      <c r="K17" s="128"/>
      <c r="L17" s="128"/>
      <c r="M17" s="128"/>
      <c r="N17" s="53"/>
      <c r="O17" s="3"/>
      <c r="P17" s="3"/>
      <c r="Q17" s="11"/>
      <c r="R17" s="130"/>
      <c r="S17" s="130"/>
      <c r="T17" s="130"/>
      <c r="U17" s="130"/>
      <c r="V17" s="130"/>
      <c r="W17" s="130"/>
      <c r="X17" s="130"/>
      <c r="Y17" s="130"/>
      <c r="Z17" s="130"/>
      <c r="AA17" s="130"/>
    </row>
    <row r="18" spans="1:27" x14ac:dyDescent="0.2">
      <c r="A18" s="121"/>
      <c r="B18" s="47" t="s">
        <v>56</v>
      </c>
      <c r="C18" s="48" t="s">
        <v>30</v>
      </c>
      <c r="D18">
        <v>372.72</v>
      </c>
      <c r="E18" s="43">
        <v>5</v>
      </c>
      <c r="F18" s="43">
        <v>1</v>
      </c>
      <c r="G18" s="43">
        <v>3</v>
      </c>
      <c r="H18" s="37" t="s">
        <v>13</v>
      </c>
      <c r="I18" s="12"/>
      <c r="J18" s="51"/>
      <c r="K18" s="128"/>
      <c r="L18" s="128"/>
      <c r="M18" s="128"/>
      <c r="N18" s="54"/>
      <c r="O18" s="3"/>
      <c r="P18" s="3"/>
      <c r="Q18" s="11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">
      <c r="A19" s="121"/>
      <c r="B19" t="s">
        <v>27</v>
      </c>
      <c r="C19" s="48" t="s">
        <v>30</v>
      </c>
      <c r="D19">
        <v>7078.55</v>
      </c>
      <c r="E19" s="43">
        <v>4</v>
      </c>
      <c r="F19" s="43">
        <v>1</v>
      </c>
      <c r="G19" s="43">
        <v>3</v>
      </c>
      <c r="H19" s="37" t="s">
        <v>13</v>
      </c>
      <c r="I19" s="12"/>
      <c r="J19" s="51"/>
      <c r="K19" s="128"/>
      <c r="L19" s="128"/>
      <c r="M19" s="128"/>
      <c r="N19" s="53"/>
      <c r="O19" s="3"/>
      <c r="P19" s="3"/>
      <c r="Q19" s="11"/>
      <c r="R19" s="21" t="s">
        <v>73</v>
      </c>
      <c r="S19" s="4"/>
      <c r="T19" s="4"/>
      <c r="U19" s="22"/>
      <c r="Z19" s="22"/>
      <c r="AA19" s="22"/>
    </row>
    <row r="20" spans="1:27" x14ac:dyDescent="0.2">
      <c r="A20" s="121"/>
      <c r="B20" t="s">
        <v>61</v>
      </c>
      <c r="C20" s="48" t="s">
        <v>30</v>
      </c>
      <c r="D20">
        <v>3704.89</v>
      </c>
      <c r="E20" s="43">
        <v>4</v>
      </c>
      <c r="F20" s="43">
        <v>2</v>
      </c>
      <c r="G20" s="43">
        <v>4</v>
      </c>
      <c r="H20" s="37" t="s">
        <v>13</v>
      </c>
      <c r="I20" s="51"/>
      <c r="J20" s="51"/>
      <c r="K20" s="128"/>
      <c r="L20" s="128"/>
      <c r="M20" s="128"/>
      <c r="N20" s="54"/>
      <c r="O20" s="3"/>
      <c r="P20" s="3"/>
      <c r="Q20" s="11"/>
      <c r="R20" s="58"/>
      <c r="S20" s="57" t="s">
        <v>7</v>
      </c>
      <c r="T20" s="57" t="s">
        <v>8</v>
      </c>
      <c r="U20" s="22"/>
      <c r="Z20" s="22"/>
      <c r="AA20" s="22"/>
    </row>
    <row r="21" spans="1:27" x14ac:dyDescent="0.2">
      <c r="A21" s="121"/>
      <c r="B21" t="s">
        <v>28</v>
      </c>
      <c r="C21" s="48" t="s">
        <v>30</v>
      </c>
      <c r="D21">
        <v>315.49</v>
      </c>
      <c r="E21" s="43">
        <v>4</v>
      </c>
      <c r="F21" s="43">
        <v>1</v>
      </c>
      <c r="G21" s="43">
        <v>2</v>
      </c>
      <c r="H21" s="37" t="s">
        <v>13</v>
      </c>
      <c r="I21" s="12"/>
      <c r="J21" s="51"/>
      <c r="K21" s="128"/>
      <c r="L21" s="128"/>
      <c r="M21" s="128"/>
      <c r="N21" s="53"/>
      <c r="O21" s="3"/>
      <c r="P21" s="3"/>
      <c r="Q21" s="11"/>
      <c r="R21" s="57" t="s">
        <v>9</v>
      </c>
      <c r="S21" s="57">
        <v>120</v>
      </c>
      <c r="T21" s="57">
        <v>84</v>
      </c>
      <c r="U21" s="22"/>
      <c r="Z21" s="22"/>
      <c r="AA21" s="22"/>
    </row>
    <row r="22" spans="1:27" x14ac:dyDescent="0.2">
      <c r="A22" s="121"/>
      <c r="B22" s="47" t="s">
        <v>60</v>
      </c>
      <c r="C22" s="49" t="s">
        <v>31</v>
      </c>
      <c r="D22">
        <v>612</v>
      </c>
      <c r="E22" s="43">
        <v>4</v>
      </c>
      <c r="F22" s="43">
        <v>1</v>
      </c>
      <c r="G22" s="43">
        <v>3</v>
      </c>
      <c r="H22" s="37" t="s">
        <v>13</v>
      </c>
      <c r="I22" s="32"/>
      <c r="J22" s="51"/>
      <c r="K22" s="129"/>
      <c r="L22" s="129"/>
      <c r="M22" s="129"/>
      <c r="N22" s="54"/>
      <c r="O22" s="3"/>
      <c r="P22" s="3"/>
      <c r="Q22" s="11"/>
      <c r="R22" s="57" t="s">
        <v>18</v>
      </c>
      <c r="S22" s="57">
        <v>50</v>
      </c>
      <c r="T22" s="57">
        <v>72</v>
      </c>
      <c r="U22" s="33"/>
      <c r="Z22" s="33"/>
      <c r="AA22" s="33"/>
    </row>
    <row r="23" spans="1:27" x14ac:dyDescent="0.2">
      <c r="A23" s="6"/>
      <c r="B23" s="40"/>
      <c r="C23" s="17"/>
      <c r="D23" s="17">
        <f>AVERAGE(D8:D22)</f>
        <v>1613.5093333333332</v>
      </c>
      <c r="E23" s="17">
        <f>AVERAGE(E8:E22)</f>
        <v>5.6</v>
      </c>
      <c r="F23" s="17">
        <f>AVERAGE(F8:F22)</f>
        <v>1.5333333333333334</v>
      </c>
      <c r="G23" s="17">
        <f>AVERAGE(G8:G22)</f>
        <v>3.7333333333333334</v>
      </c>
      <c r="H23" s="12"/>
      <c r="I23" s="18">
        <f>SUM(I8:I22)</f>
        <v>0</v>
      </c>
      <c r="J23" s="56"/>
      <c r="K23" s="19"/>
      <c r="L23" s="11"/>
      <c r="M23" s="11"/>
      <c r="N23" s="20">
        <f>SUM(N8:N22)</f>
        <v>0</v>
      </c>
      <c r="O23" s="20"/>
      <c r="P23" s="11"/>
      <c r="Q23" s="11"/>
      <c r="R23" s="4"/>
      <c r="S23" s="4"/>
      <c r="T23" s="4"/>
      <c r="U23" s="4"/>
      <c r="Z23" s="4"/>
      <c r="AA23" s="4"/>
    </row>
    <row r="24" spans="1:27" x14ac:dyDescent="0.2">
      <c r="A24" s="122" t="s">
        <v>23</v>
      </c>
      <c r="B24" s="47" t="s">
        <v>47</v>
      </c>
      <c r="C24" s="44" t="s">
        <v>58</v>
      </c>
      <c r="D24">
        <v>175.78</v>
      </c>
      <c r="E24" s="43">
        <v>5</v>
      </c>
      <c r="F24" s="43">
        <v>2</v>
      </c>
      <c r="G24" s="43">
        <v>3</v>
      </c>
      <c r="H24" s="37" t="s">
        <v>14</v>
      </c>
      <c r="I24" s="12"/>
      <c r="J24" s="51"/>
      <c r="K24" s="124" t="s">
        <v>6</v>
      </c>
      <c r="L24" s="125"/>
      <c r="M24" s="125"/>
      <c r="N24" s="12"/>
      <c r="O24" s="52"/>
      <c r="P24" s="11"/>
      <c r="Q24" s="11"/>
      <c r="R24" s="4"/>
      <c r="S24" s="4"/>
      <c r="T24" s="4"/>
      <c r="U24" s="4"/>
      <c r="Z24" s="4"/>
      <c r="AA24" s="4"/>
    </row>
    <row r="25" spans="1:27" x14ac:dyDescent="0.2">
      <c r="A25" s="123"/>
      <c r="B25" s="47" t="s">
        <v>63</v>
      </c>
      <c r="C25" s="45" t="s">
        <v>59</v>
      </c>
      <c r="D25">
        <v>473.33</v>
      </c>
      <c r="E25" s="43">
        <v>5</v>
      </c>
      <c r="F25" s="43">
        <v>1</v>
      </c>
      <c r="G25" s="43">
        <v>3</v>
      </c>
      <c r="H25" s="37" t="s">
        <v>14</v>
      </c>
      <c r="I25" s="12"/>
      <c r="J25" s="51"/>
      <c r="K25" s="125"/>
      <c r="L25" s="125"/>
      <c r="M25" s="125"/>
      <c r="N25" s="12"/>
      <c r="O25" s="52"/>
      <c r="P25" s="4"/>
      <c r="Q25" s="11"/>
      <c r="R25" s="4"/>
      <c r="S25" s="4"/>
      <c r="T25" s="4"/>
      <c r="U25" s="4"/>
      <c r="Z25" s="4"/>
      <c r="AA25" s="4"/>
    </row>
    <row r="26" spans="1:27" x14ac:dyDescent="0.2">
      <c r="A26" s="123"/>
      <c r="B26" s="47" t="s">
        <v>55</v>
      </c>
      <c r="C26" s="46" t="s">
        <v>42</v>
      </c>
      <c r="D26">
        <v>1028</v>
      </c>
      <c r="E26" s="43">
        <v>10</v>
      </c>
      <c r="F26" s="43">
        <v>3</v>
      </c>
      <c r="G26" s="43">
        <v>6</v>
      </c>
      <c r="H26" s="37" t="s">
        <v>14</v>
      </c>
      <c r="I26" s="12"/>
      <c r="J26" s="51"/>
      <c r="K26" s="125"/>
      <c r="L26" s="125"/>
      <c r="M26" s="125"/>
      <c r="N26" s="53"/>
      <c r="O26" s="52"/>
      <c r="P26" s="4"/>
      <c r="Q26" s="4"/>
      <c r="R26" s="27" t="s">
        <v>75</v>
      </c>
      <c r="S26" s="34" t="s">
        <v>21</v>
      </c>
      <c r="T26" s="34" t="s">
        <v>22</v>
      </c>
      <c r="U26" s="23"/>
      <c r="Z26" s="4"/>
      <c r="AA26" s="4"/>
    </row>
    <row r="27" spans="1:27" x14ac:dyDescent="0.2">
      <c r="A27" s="123"/>
      <c r="B27" s="47" t="s">
        <v>46</v>
      </c>
      <c r="C27" s="46" t="s">
        <v>42</v>
      </c>
      <c r="D27">
        <v>1402.33</v>
      </c>
      <c r="E27" s="43">
        <v>5</v>
      </c>
      <c r="F27" s="43">
        <v>2</v>
      </c>
      <c r="G27" s="43">
        <v>3</v>
      </c>
      <c r="H27" s="37" t="s">
        <v>14</v>
      </c>
      <c r="I27" s="12"/>
      <c r="J27" s="51"/>
      <c r="K27" s="125"/>
      <c r="L27" s="125"/>
      <c r="M27" s="125"/>
      <c r="N27" s="53"/>
      <c r="O27" s="52"/>
      <c r="P27" s="4"/>
      <c r="Q27" s="4"/>
      <c r="R27" s="35" t="s">
        <v>20</v>
      </c>
      <c r="S27" s="28">
        <v>12</v>
      </c>
      <c r="T27" s="28">
        <v>1</v>
      </c>
      <c r="U27" s="23" t="s">
        <v>76</v>
      </c>
      <c r="Z27" s="4"/>
      <c r="AA27" s="4"/>
    </row>
    <row r="28" spans="1:27" x14ac:dyDescent="0.2">
      <c r="A28" s="123"/>
      <c r="B28" t="s">
        <v>51</v>
      </c>
      <c r="C28" s="46" t="s">
        <v>42</v>
      </c>
      <c r="D28">
        <v>1777.65</v>
      </c>
      <c r="E28" s="43">
        <v>5</v>
      </c>
      <c r="F28" s="43">
        <v>2</v>
      </c>
      <c r="G28" s="43">
        <v>4</v>
      </c>
      <c r="H28" s="37" t="s">
        <v>14</v>
      </c>
      <c r="I28" s="12"/>
      <c r="J28" s="51"/>
      <c r="K28" s="125"/>
      <c r="L28" s="125"/>
      <c r="M28" s="125"/>
      <c r="N28" s="53"/>
      <c r="O28" s="52"/>
      <c r="P28" s="4"/>
      <c r="Q28" s="4"/>
      <c r="R28" s="36" t="s">
        <v>19</v>
      </c>
      <c r="S28" s="29">
        <v>2</v>
      </c>
      <c r="T28" s="29">
        <v>0</v>
      </c>
      <c r="U28" s="23"/>
      <c r="Z28" s="4"/>
      <c r="AA28" s="4"/>
    </row>
    <row r="29" spans="1:27" x14ac:dyDescent="0.2">
      <c r="A29" s="123"/>
      <c r="B29" s="47" t="s">
        <v>36</v>
      </c>
      <c r="C29" s="46" t="s">
        <v>42</v>
      </c>
      <c r="D29">
        <v>1176.94</v>
      </c>
      <c r="E29" s="43">
        <v>6</v>
      </c>
      <c r="F29" s="43">
        <v>2</v>
      </c>
      <c r="G29" s="43">
        <v>4</v>
      </c>
      <c r="H29" s="37" t="s">
        <v>14</v>
      </c>
      <c r="I29" s="12"/>
      <c r="J29" s="51"/>
      <c r="K29" s="125"/>
      <c r="L29" s="125"/>
      <c r="M29" s="125"/>
      <c r="N29" s="53"/>
      <c r="O29" s="52"/>
      <c r="P29" s="4"/>
      <c r="Q29" s="4"/>
      <c r="R29" s="23"/>
      <c r="S29" s="23"/>
      <c r="T29" s="23"/>
      <c r="U29" s="23"/>
      <c r="V29" s="23"/>
      <c r="W29" s="23"/>
      <c r="X29" s="23"/>
      <c r="Y29" s="4"/>
      <c r="Z29" s="4"/>
      <c r="AA29" s="4"/>
    </row>
    <row r="30" spans="1:27" x14ac:dyDescent="0.2">
      <c r="A30" s="123"/>
      <c r="B30" s="47" t="s">
        <v>57</v>
      </c>
      <c r="C30" s="46" t="s">
        <v>42</v>
      </c>
      <c r="D30">
        <v>223.77</v>
      </c>
      <c r="E30" s="43">
        <v>4</v>
      </c>
      <c r="F30" s="43">
        <v>2</v>
      </c>
      <c r="G30" s="43">
        <v>4</v>
      </c>
      <c r="H30" s="37" t="s">
        <v>14</v>
      </c>
      <c r="I30" s="12"/>
      <c r="J30" s="51"/>
      <c r="K30" s="125"/>
      <c r="L30" s="125"/>
      <c r="M30" s="125"/>
      <c r="N30" s="53"/>
      <c r="O30" s="52"/>
      <c r="P30" s="4"/>
      <c r="Q30" s="4"/>
      <c r="V30" s="23"/>
      <c r="W30" s="23"/>
      <c r="X30" s="23"/>
      <c r="Y30" s="4"/>
      <c r="Z30" s="4"/>
      <c r="AA30" s="4"/>
    </row>
    <row r="31" spans="1:27" x14ac:dyDescent="0.2">
      <c r="A31" s="123"/>
      <c r="B31" s="47" t="s">
        <v>48</v>
      </c>
      <c r="C31" s="46" t="s">
        <v>42</v>
      </c>
      <c r="D31">
        <v>719.12</v>
      </c>
      <c r="E31" s="43">
        <v>8</v>
      </c>
      <c r="F31" s="43">
        <v>3</v>
      </c>
      <c r="G31" s="43">
        <v>7</v>
      </c>
      <c r="H31" s="37" t="s">
        <v>14</v>
      </c>
      <c r="I31" s="12"/>
      <c r="J31" s="51"/>
      <c r="K31" s="125"/>
      <c r="L31" s="125"/>
      <c r="M31" s="125"/>
      <c r="N31" s="53"/>
      <c r="O31" s="52"/>
      <c r="P31" s="4"/>
      <c r="Q31" s="4"/>
      <c r="V31" s="23"/>
      <c r="W31" s="23"/>
      <c r="X31" s="23"/>
      <c r="Y31" s="4"/>
      <c r="Z31" s="4"/>
      <c r="AA31" s="4"/>
    </row>
    <row r="32" spans="1:27" x14ac:dyDescent="0.2">
      <c r="A32" s="123"/>
      <c r="B32" s="47" t="s">
        <v>26</v>
      </c>
      <c r="C32" s="46" t="s">
        <v>42</v>
      </c>
      <c r="D32">
        <v>4062.45</v>
      </c>
      <c r="E32" s="43">
        <v>4</v>
      </c>
      <c r="F32" s="43">
        <v>1</v>
      </c>
      <c r="G32" s="43">
        <v>3</v>
      </c>
      <c r="H32" s="37" t="s">
        <v>14</v>
      </c>
      <c r="I32" s="12"/>
      <c r="J32" s="51"/>
      <c r="K32" s="125"/>
      <c r="L32" s="125"/>
      <c r="M32" s="125"/>
      <c r="N32" s="53"/>
      <c r="O32" s="52"/>
      <c r="P32" s="4"/>
      <c r="Q32" s="4"/>
      <c r="V32" s="23"/>
      <c r="W32" s="23"/>
      <c r="X32" s="23"/>
      <c r="Y32" s="4"/>
      <c r="Z32" s="4"/>
      <c r="AA32" s="4"/>
    </row>
    <row r="33" spans="1:27" x14ac:dyDescent="0.2">
      <c r="A33" s="123"/>
      <c r="B33" t="s">
        <v>34</v>
      </c>
      <c r="C33" s="46" t="s">
        <v>42</v>
      </c>
      <c r="D33">
        <v>21.16</v>
      </c>
      <c r="E33" s="43">
        <v>6</v>
      </c>
      <c r="F33" s="43">
        <v>2</v>
      </c>
      <c r="G33" s="43">
        <v>4</v>
      </c>
      <c r="H33" s="37" t="s">
        <v>14</v>
      </c>
      <c r="I33" s="12"/>
      <c r="J33" s="51"/>
      <c r="K33" s="125"/>
      <c r="L33" s="125"/>
      <c r="M33" s="125"/>
      <c r="N33" s="53"/>
      <c r="O33" s="52"/>
      <c r="P33" s="11"/>
      <c r="Q33" s="11"/>
      <c r="Y33" s="23"/>
      <c r="Z33" s="23"/>
      <c r="AA33" s="23"/>
    </row>
    <row r="34" spans="1:27" x14ac:dyDescent="0.2">
      <c r="A34" s="123"/>
      <c r="B34" s="47" t="s">
        <v>32</v>
      </c>
      <c r="C34" s="48" t="s">
        <v>30</v>
      </c>
      <c r="D34">
        <v>4658.59</v>
      </c>
      <c r="E34" s="43">
        <v>4</v>
      </c>
      <c r="F34" s="43">
        <v>1</v>
      </c>
      <c r="G34" s="43">
        <v>2</v>
      </c>
      <c r="H34" s="37" t="s">
        <v>14</v>
      </c>
      <c r="I34" s="32"/>
      <c r="J34" s="51"/>
      <c r="K34" s="125"/>
      <c r="L34" s="125"/>
      <c r="M34" s="125"/>
      <c r="N34" s="53"/>
      <c r="O34" s="52"/>
      <c r="P34" s="11"/>
      <c r="Q34" s="11"/>
      <c r="Y34" s="23"/>
      <c r="Z34" s="23"/>
      <c r="AA34" s="23"/>
    </row>
    <row r="35" spans="1:27" x14ac:dyDescent="0.2">
      <c r="A35" s="123"/>
      <c r="B35" s="47" t="s">
        <v>43</v>
      </c>
      <c r="C35" s="48" t="s">
        <v>30</v>
      </c>
      <c r="D35">
        <v>529.51</v>
      </c>
      <c r="E35" s="43">
        <v>5</v>
      </c>
      <c r="F35" s="43">
        <v>2</v>
      </c>
      <c r="G35" s="43">
        <v>3</v>
      </c>
      <c r="H35" s="37" t="s">
        <v>14</v>
      </c>
      <c r="I35" s="32"/>
      <c r="J35" s="51"/>
      <c r="K35" s="125"/>
      <c r="L35" s="125"/>
      <c r="M35" s="125"/>
      <c r="N35" s="53"/>
      <c r="O35" s="52"/>
      <c r="P35" s="11"/>
      <c r="Q35" s="11"/>
      <c r="Y35" s="23"/>
      <c r="Z35" s="23"/>
      <c r="AA35" s="23"/>
    </row>
    <row r="36" spans="1:27" x14ac:dyDescent="0.2">
      <c r="A36" s="123"/>
      <c r="B36" t="s">
        <v>54</v>
      </c>
      <c r="C36" s="48" t="s">
        <v>30</v>
      </c>
      <c r="D36">
        <v>842.18</v>
      </c>
      <c r="E36" s="43">
        <v>4</v>
      </c>
      <c r="F36" s="43">
        <v>1</v>
      </c>
      <c r="G36" s="43">
        <v>2</v>
      </c>
      <c r="H36" s="37" t="s">
        <v>14</v>
      </c>
      <c r="I36" s="32"/>
      <c r="J36" s="51"/>
      <c r="K36" s="125"/>
      <c r="L36" s="125"/>
      <c r="M36" s="125"/>
      <c r="N36" s="53"/>
      <c r="O36" s="52"/>
      <c r="P36" s="11"/>
      <c r="Q36" s="11"/>
      <c r="Y36" s="23"/>
      <c r="Z36" s="23"/>
      <c r="AA36" s="23"/>
    </row>
    <row r="37" spans="1:27" x14ac:dyDescent="0.2">
      <c r="A37" s="123"/>
      <c r="B37" s="47" t="s">
        <v>25</v>
      </c>
      <c r="C37" s="48" t="s">
        <v>30</v>
      </c>
      <c r="D37">
        <v>726.44</v>
      </c>
      <c r="E37" s="43">
        <v>5</v>
      </c>
      <c r="F37" s="43">
        <v>2</v>
      </c>
      <c r="G37" s="43">
        <v>5</v>
      </c>
      <c r="H37" s="37" t="s">
        <v>14</v>
      </c>
      <c r="I37" s="32"/>
      <c r="J37" s="51"/>
      <c r="K37" s="125"/>
      <c r="L37" s="125"/>
      <c r="M37" s="125"/>
      <c r="N37" s="53"/>
      <c r="O37" s="52"/>
      <c r="P37" s="11"/>
      <c r="Q37" s="11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x14ac:dyDescent="0.2">
      <c r="A38" s="123"/>
      <c r="B38" t="s">
        <v>50</v>
      </c>
      <c r="C38" s="49" t="s">
        <v>31</v>
      </c>
      <c r="D38">
        <v>5179.05</v>
      </c>
      <c r="E38" s="43">
        <v>4</v>
      </c>
      <c r="F38" s="43">
        <v>1</v>
      </c>
      <c r="G38" s="43">
        <v>2</v>
      </c>
      <c r="H38" s="39" t="s">
        <v>14</v>
      </c>
      <c r="I38" s="40"/>
      <c r="J38" s="51"/>
      <c r="K38" s="125"/>
      <c r="L38" s="125"/>
      <c r="M38" s="125"/>
      <c r="N38" s="53"/>
      <c r="O38" s="52"/>
      <c r="P38" s="11"/>
      <c r="Q38" s="11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">
      <c r="A39" s="60"/>
      <c r="B39" s="60"/>
      <c r="C39" s="61"/>
      <c r="D39" s="62">
        <f>AVERAGE(D24:D38)</f>
        <v>1533.0866666666666</v>
      </c>
      <c r="E39" s="62">
        <f>AVERAGE(E24:E38)</f>
        <v>5.333333333333333</v>
      </c>
      <c r="F39" s="62">
        <f>AVERAGE(F24:F38)</f>
        <v>1.8</v>
      </c>
      <c r="G39" s="62">
        <f>AVERAGE(G24:G38)</f>
        <v>3.6666666666666665</v>
      </c>
      <c r="H39" s="63"/>
      <c r="I39" s="64">
        <f>SUM(I24:I38)</f>
        <v>0</v>
      </c>
      <c r="J39" s="56"/>
      <c r="K39" s="24"/>
      <c r="L39" s="11"/>
      <c r="M39" s="11"/>
      <c r="N39" s="20">
        <f>SUM(N24:N38)</f>
        <v>0</v>
      </c>
      <c r="O39" s="59"/>
      <c r="P39" s="11"/>
      <c r="Q39" s="11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2">
      <c r="A40" s="116"/>
      <c r="B40" s="65"/>
      <c r="C40" s="66"/>
      <c r="D40" s="66"/>
      <c r="E40" s="67"/>
      <c r="F40" s="67"/>
      <c r="G40" s="67"/>
      <c r="H40" s="68"/>
      <c r="I40" s="68"/>
      <c r="J40" s="68"/>
      <c r="K40" s="74"/>
      <c r="L40" s="75"/>
      <c r="M40" s="75"/>
      <c r="N40" s="68"/>
      <c r="O40" s="68"/>
      <c r="P40" s="11"/>
      <c r="Q40" s="11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2">
      <c r="A41" s="116"/>
      <c r="B41" s="65"/>
      <c r="C41" s="66"/>
      <c r="D41" s="66"/>
      <c r="E41" s="67"/>
      <c r="F41" s="67"/>
      <c r="G41" s="67"/>
      <c r="H41" s="68"/>
      <c r="I41" s="68"/>
      <c r="J41" s="68"/>
      <c r="K41" s="75"/>
      <c r="L41" s="75"/>
      <c r="M41" s="75"/>
      <c r="N41" s="68"/>
      <c r="O41" s="68"/>
      <c r="P41" s="11"/>
      <c r="Q41" s="11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2">
      <c r="A42" s="116"/>
      <c r="B42" s="65"/>
      <c r="C42" s="66"/>
      <c r="D42" s="66"/>
      <c r="E42" s="67"/>
      <c r="F42" s="67"/>
      <c r="G42" s="67"/>
      <c r="H42" s="68"/>
      <c r="I42" s="68"/>
      <c r="J42" s="68"/>
      <c r="K42" s="75"/>
      <c r="L42" s="75"/>
      <c r="M42" s="75"/>
      <c r="N42" s="68"/>
      <c r="O42" s="68"/>
      <c r="P42" s="25"/>
      <c r="Q42" s="11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2">
      <c r="A43" s="116"/>
      <c r="B43" s="65"/>
      <c r="C43" s="66"/>
      <c r="D43" s="66"/>
      <c r="E43" s="67"/>
      <c r="F43" s="67"/>
      <c r="G43" s="67"/>
      <c r="H43" s="68"/>
      <c r="I43" s="68"/>
      <c r="J43" s="68"/>
      <c r="K43" s="75"/>
      <c r="L43" s="75"/>
      <c r="M43" s="75"/>
      <c r="N43" s="68"/>
      <c r="O43" s="68"/>
      <c r="P43" s="25"/>
      <c r="Q43" s="11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">
      <c r="A44" s="116"/>
      <c r="B44" s="65"/>
      <c r="C44" s="66"/>
      <c r="D44" s="66"/>
      <c r="E44" s="67"/>
      <c r="F44" s="67"/>
      <c r="G44" s="67"/>
      <c r="H44" s="68"/>
      <c r="I44" s="68"/>
      <c r="J44" s="68"/>
      <c r="K44" s="75"/>
      <c r="L44" s="75"/>
      <c r="M44" s="75"/>
      <c r="N44" s="68"/>
      <c r="O44" s="68"/>
      <c r="P44" s="11"/>
      <c r="Q44" s="11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">
      <c r="A45" s="116"/>
      <c r="B45" s="65"/>
      <c r="C45" s="66"/>
      <c r="D45" s="66"/>
      <c r="E45" s="67"/>
      <c r="F45" s="67"/>
      <c r="G45" s="67"/>
      <c r="H45" s="68"/>
      <c r="I45" s="68"/>
      <c r="J45" s="68"/>
      <c r="K45" s="75"/>
      <c r="L45" s="75"/>
      <c r="M45" s="75"/>
      <c r="N45" s="68"/>
      <c r="O45" s="68"/>
      <c r="P45" s="11"/>
      <c r="Q45" s="11"/>
      <c r="R45" s="26" t="s">
        <v>10</v>
      </c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">
      <c r="A46" s="116"/>
      <c r="B46" s="65"/>
      <c r="C46" s="66"/>
      <c r="D46" s="66"/>
      <c r="E46" s="67"/>
      <c r="F46" s="67"/>
      <c r="G46" s="67"/>
      <c r="H46" s="68"/>
      <c r="I46" s="68"/>
      <c r="J46" s="68"/>
      <c r="K46" s="75"/>
      <c r="L46" s="75"/>
      <c r="M46" s="75"/>
      <c r="N46" s="68"/>
      <c r="O46" s="68"/>
      <c r="P46" s="4"/>
      <c r="Q46" s="11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">
      <c r="A47" s="116"/>
      <c r="B47" s="65"/>
      <c r="C47" s="66"/>
      <c r="D47" s="66"/>
      <c r="E47" s="67"/>
      <c r="F47" s="67"/>
      <c r="G47" s="67"/>
      <c r="H47" s="68"/>
      <c r="I47" s="68"/>
      <c r="J47" s="68"/>
      <c r="K47" s="75"/>
      <c r="L47" s="75"/>
      <c r="M47" s="75"/>
      <c r="N47" s="68"/>
      <c r="O47" s="68"/>
      <c r="P47" s="4"/>
      <c r="Q47" s="11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">
      <c r="A48" s="116"/>
      <c r="B48" s="65"/>
      <c r="C48" s="66"/>
      <c r="D48" s="66"/>
      <c r="E48" s="67"/>
      <c r="F48" s="67"/>
      <c r="G48" s="67"/>
      <c r="H48" s="68"/>
      <c r="I48" s="68"/>
      <c r="J48" s="68"/>
      <c r="K48" s="75"/>
      <c r="L48" s="75"/>
      <c r="M48" s="75"/>
      <c r="N48" s="68"/>
      <c r="O48" s="68"/>
      <c r="P48" s="11"/>
      <c r="Q48" s="11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">
      <c r="A49" s="116"/>
      <c r="B49" s="65"/>
      <c r="C49" s="66"/>
      <c r="D49" s="66"/>
      <c r="E49" s="67"/>
      <c r="F49" s="67"/>
      <c r="G49" s="67"/>
      <c r="H49" s="68"/>
      <c r="I49" s="68"/>
      <c r="J49" s="68"/>
      <c r="K49" s="75"/>
      <c r="L49" s="75"/>
      <c r="M49" s="75"/>
      <c r="N49" s="68"/>
      <c r="O49" s="68"/>
      <c r="P49" s="11"/>
      <c r="Q49" s="11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">
      <c r="A50" s="116"/>
      <c r="B50" s="65"/>
      <c r="C50" s="66"/>
      <c r="D50" s="66"/>
      <c r="E50" s="67"/>
      <c r="F50" s="67"/>
      <c r="G50" s="67"/>
      <c r="H50" s="68"/>
      <c r="I50" s="68"/>
      <c r="J50" s="68"/>
      <c r="K50" s="75"/>
      <c r="L50" s="75"/>
      <c r="M50" s="75"/>
      <c r="N50" s="68"/>
      <c r="O50" s="68"/>
      <c r="P50" s="11"/>
      <c r="Q50" s="11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">
      <c r="A51" s="116"/>
      <c r="B51" s="65"/>
      <c r="C51" s="66"/>
      <c r="D51" s="66"/>
      <c r="E51" s="67"/>
      <c r="F51" s="67"/>
      <c r="G51" s="67"/>
      <c r="H51" s="68"/>
      <c r="I51" s="68"/>
      <c r="J51" s="68"/>
      <c r="K51" s="75"/>
      <c r="L51" s="75"/>
      <c r="M51" s="75"/>
      <c r="N51" s="68"/>
      <c r="O51" s="68"/>
      <c r="P51" s="11"/>
      <c r="Q51" s="11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">
      <c r="A52" s="116"/>
      <c r="B52" s="65"/>
      <c r="C52" s="66"/>
      <c r="D52" s="66"/>
      <c r="E52" s="67"/>
      <c r="F52" s="67"/>
      <c r="G52" s="67"/>
      <c r="H52" s="68"/>
      <c r="I52" s="68"/>
      <c r="J52" s="68"/>
      <c r="K52" s="75"/>
      <c r="L52" s="75"/>
      <c r="M52" s="75"/>
      <c r="N52" s="68"/>
      <c r="O52" s="68"/>
      <c r="P52" s="11"/>
      <c r="Q52" s="11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">
      <c r="A53" s="116"/>
      <c r="B53" s="65"/>
      <c r="C53" s="66"/>
      <c r="D53" s="66"/>
      <c r="E53" s="67"/>
      <c r="F53" s="67"/>
      <c r="G53" s="67"/>
      <c r="H53" s="68"/>
      <c r="I53" s="68"/>
      <c r="J53" s="68"/>
      <c r="K53" s="75"/>
      <c r="L53" s="75"/>
      <c r="M53" s="75"/>
      <c r="N53" s="68"/>
      <c r="O53" s="68"/>
      <c r="P53" s="11"/>
      <c r="Q53" s="11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">
      <c r="A54" s="116"/>
      <c r="B54" s="65"/>
      <c r="C54" s="66"/>
      <c r="D54" s="66"/>
      <c r="E54" s="67"/>
      <c r="F54" s="67"/>
      <c r="G54" s="67"/>
      <c r="H54" s="68"/>
      <c r="I54" s="68"/>
      <c r="J54" s="68"/>
      <c r="K54" s="75"/>
      <c r="L54" s="75"/>
      <c r="M54" s="75"/>
      <c r="N54" s="68"/>
      <c r="O54" s="68"/>
      <c r="P54" s="11"/>
      <c r="Q54" s="11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">
      <c r="A55" s="116"/>
      <c r="B55" s="65"/>
      <c r="C55" s="66"/>
      <c r="D55" s="66"/>
      <c r="E55" s="67"/>
      <c r="F55" s="67"/>
      <c r="G55" s="67"/>
      <c r="H55" s="68"/>
      <c r="I55" s="68"/>
      <c r="J55" s="68"/>
      <c r="K55" s="75"/>
      <c r="L55" s="75"/>
      <c r="M55" s="75"/>
      <c r="N55" s="68"/>
      <c r="O55" s="68"/>
      <c r="P55" s="11"/>
      <c r="Q55" s="11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">
      <c r="A56" s="116"/>
      <c r="B56" s="65"/>
      <c r="C56" s="66"/>
      <c r="D56" s="66"/>
      <c r="E56" s="67"/>
      <c r="F56" s="67"/>
      <c r="G56" s="67"/>
      <c r="H56" s="68"/>
      <c r="I56" s="68"/>
      <c r="J56" s="68"/>
      <c r="K56" s="75"/>
      <c r="L56" s="75"/>
      <c r="M56" s="75"/>
      <c r="N56" s="68"/>
      <c r="O56" s="68"/>
      <c r="P56" s="11"/>
      <c r="Q56" s="11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">
      <c r="A57" s="116"/>
      <c r="B57" s="65"/>
      <c r="C57" s="66"/>
      <c r="D57" s="66"/>
      <c r="E57" s="67"/>
      <c r="F57" s="67"/>
      <c r="G57" s="67"/>
      <c r="H57" s="68"/>
      <c r="I57" s="68"/>
      <c r="J57" s="68"/>
      <c r="K57" s="75"/>
      <c r="L57" s="75"/>
      <c r="M57" s="75"/>
      <c r="N57" s="68"/>
      <c r="O57" s="68"/>
      <c r="P57" s="11"/>
      <c r="Q57" s="11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">
      <c r="A58" s="116"/>
      <c r="B58" s="65"/>
      <c r="C58" s="66"/>
      <c r="D58" s="66"/>
      <c r="E58" s="67"/>
      <c r="F58" s="67"/>
      <c r="G58" s="67"/>
      <c r="H58" s="68"/>
      <c r="I58" s="68"/>
      <c r="J58" s="68"/>
      <c r="K58" s="75"/>
      <c r="L58" s="75"/>
      <c r="M58" s="75"/>
      <c r="N58" s="68"/>
      <c r="O58" s="68"/>
      <c r="P58" s="11"/>
      <c r="Q58" s="11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">
      <c r="A59" s="116"/>
      <c r="B59" s="65"/>
      <c r="C59" s="66"/>
      <c r="D59" s="66"/>
      <c r="E59" s="67"/>
      <c r="F59" s="67"/>
      <c r="G59" s="67"/>
      <c r="H59" s="68"/>
      <c r="I59" s="68"/>
      <c r="J59" s="68"/>
      <c r="K59" s="75"/>
      <c r="L59" s="75"/>
      <c r="M59" s="75"/>
      <c r="N59" s="68"/>
      <c r="O59" s="68"/>
      <c r="P59" s="11"/>
      <c r="Q59" s="11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">
      <c r="A60" s="116"/>
      <c r="B60" s="65"/>
      <c r="C60" s="66"/>
      <c r="D60" s="66"/>
      <c r="E60" s="67"/>
      <c r="F60" s="67"/>
      <c r="G60" s="67"/>
      <c r="H60" s="68"/>
      <c r="I60" s="68"/>
      <c r="J60" s="68"/>
      <c r="K60" s="75"/>
      <c r="L60" s="75"/>
      <c r="M60" s="75"/>
      <c r="N60" s="68"/>
      <c r="O60" s="68"/>
      <c r="P60" s="11"/>
      <c r="Q60" s="11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">
      <c r="A61" s="69"/>
      <c r="B61" s="65"/>
      <c r="C61" s="66"/>
      <c r="D61" s="66"/>
      <c r="E61" s="67"/>
      <c r="F61" s="67"/>
      <c r="G61" s="67"/>
      <c r="H61" s="68"/>
      <c r="I61" s="68"/>
      <c r="J61" s="68"/>
      <c r="K61" s="70"/>
      <c r="L61" s="70"/>
      <c r="M61" s="70"/>
      <c r="N61" s="68"/>
      <c r="O61" s="68"/>
      <c r="P61" s="11"/>
      <c r="Q61" s="11"/>
      <c r="R61" s="42"/>
      <c r="S61" s="42"/>
      <c r="T61" s="42"/>
      <c r="U61" s="42"/>
      <c r="V61" s="42"/>
      <c r="W61" s="42"/>
      <c r="X61" s="42"/>
      <c r="Y61" s="42"/>
      <c r="Z61" s="42"/>
      <c r="AA61" s="42"/>
    </row>
    <row r="62" spans="1:27" x14ac:dyDescent="0.2">
      <c r="A62" s="71"/>
      <c r="B62" s="66"/>
      <c r="C62" s="71"/>
      <c r="D62" s="72"/>
      <c r="E62" s="72"/>
      <c r="F62" s="72"/>
      <c r="G62" s="72"/>
      <c r="H62" s="68"/>
      <c r="I62" s="68"/>
      <c r="J62" s="68"/>
      <c r="K62" s="68"/>
      <c r="L62" s="71"/>
      <c r="M62" s="71"/>
      <c r="N62" s="68"/>
      <c r="O62" s="68"/>
      <c r="P62" s="11"/>
      <c r="Q62" s="11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x14ac:dyDescent="0.2">
      <c r="A63" s="116"/>
      <c r="B63" s="70"/>
      <c r="C63" s="70"/>
      <c r="D63" s="70"/>
      <c r="E63" s="70"/>
      <c r="F63" s="70"/>
      <c r="G63" s="70"/>
      <c r="H63" s="68"/>
      <c r="I63" s="68"/>
      <c r="J63" s="68"/>
      <c r="K63" s="74"/>
      <c r="L63" s="74"/>
      <c r="M63" s="74"/>
      <c r="N63" s="68"/>
      <c r="O63" s="68"/>
      <c r="P63" s="4"/>
      <c r="Q63" s="4"/>
      <c r="S63" s="4"/>
      <c r="T63" s="4"/>
      <c r="U63" s="4"/>
      <c r="V63" s="4"/>
      <c r="W63" s="4"/>
      <c r="X63" s="4"/>
      <c r="Y63" s="4"/>
      <c r="Z63" s="4"/>
      <c r="AA63" s="4"/>
    </row>
    <row r="64" spans="1:27" x14ac:dyDescent="0.2">
      <c r="A64" s="116"/>
      <c r="B64" s="70"/>
      <c r="C64" s="70"/>
      <c r="D64" s="70"/>
      <c r="E64" s="70"/>
      <c r="F64" s="70"/>
      <c r="G64" s="70"/>
      <c r="H64" s="68"/>
      <c r="I64" s="68"/>
      <c r="J64" s="68"/>
      <c r="K64" s="74"/>
      <c r="L64" s="74"/>
      <c r="M64" s="74"/>
      <c r="N64" s="68"/>
      <c r="O64" s="68"/>
      <c r="P64" s="4"/>
      <c r="Q64" s="4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x14ac:dyDescent="0.2">
      <c r="A65" s="116"/>
      <c r="B65" s="70"/>
      <c r="C65" s="70"/>
      <c r="D65" s="68"/>
      <c r="E65" s="68"/>
      <c r="F65" s="68"/>
      <c r="G65" s="68"/>
      <c r="H65" s="68"/>
      <c r="I65" s="68"/>
      <c r="J65" s="68"/>
      <c r="K65" s="74"/>
      <c r="L65" s="74"/>
      <c r="M65" s="74"/>
      <c r="N65" s="68"/>
      <c r="O65" s="68"/>
      <c r="P65" s="4"/>
      <c r="Q65" s="4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x14ac:dyDescent="0.2">
      <c r="A66" s="116"/>
      <c r="B66" s="70"/>
      <c r="C66" s="70"/>
      <c r="D66" s="70"/>
      <c r="E66" s="70"/>
      <c r="F66" s="70"/>
      <c r="G66" s="70"/>
      <c r="H66" s="68"/>
      <c r="I66" s="68"/>
      <c r="J66" s="68"/>
      <c r="K66" s="74"/>
      <c r="L66" s="74"/>
      <c r="M66" s="74"/>
      <c r="N66" s="68"/>
      <c r="O66" s="68"/>
      <c r="P66" s="4"/>
      <c r="Q66" s="4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x14ac:dyDescent="0.2">
      <c r="A67" s="116"/>
      <c r="B67" s="68"/>
      <c r="C67" s="68"/>
      <c r="D67" s="68"/>
      <c r="E67" s="70"/>
      <c r="F67" s="70"/>
      <c r="G67" s="70"/>
      <c r="H67" s="68"/>
      <c r="I67" s="68"/>
      <c r="J67" s="68"/>
      <c r="K67" s="74"/>
      <c r="L67" s="74"/>
      <c r="M67" s="74"/>
      <c r="N67" s="68"/>
      <c r="O67" s="68"/>
      <c r="P67" s="4"/>
      <c r="Q67" s="4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x14ac:dyDescent="0.2">
      <c r="A68" s="116"/>
      <c r="B68" s="70"/>
      <c r="C68" s="70"/>
      <c r="D68" s="70"/>
      <c r="E68" s="70"/>
      <c r="F68" s="70"/>
      <c r="G68" s="70"/>
      <c r="H68" s="68"/>
      <c r="I68" s="68"/>
      <c r="J68" s="68"/>
      <c r="K68" s="74"/>
      <c r="L68" s="74"/>
      <c r="M68" s="74"/>
      <c r="N68" s="68"/>
      <c r="O68" s="68"/>
      <c r="P68" s="4"/>
      <c r="Q68" s="4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x14ac:dyDescent="0.2">
      <c r="A69" s="116"/>
      <c r="B69" s="70"/>
      <c r="C69" s="70"/>
      <c r="D69" s="70"/>
      <c r="E69" s="70"/>
      <c r="F69" s="70"/>
      <c r="G69" s="70"/>
      <c r="H69" s="68"/>
      <c r="I69" s="68"/>
      <c r="J69" s="68"/>
      <c r="K69" s="74"/>
      <c r="L69" s="74"/>
      <c r="M69" s="74"/>
      <c r="N69" s="68"/>
      <c r="O69" s="68"/>
      <c r="P69" s="4"/>
      <c r="Q69" s="4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x14ac:dyDescent="0.2">
      <c r="A70" s="116"/>
      <c r="B70" s="70"/>
      <c r="C70" s="70"/>
      <c r="D70" s="70"/>
      <c r="E70" s="70"/>
      <c r="F70" s="70"/>
      <c r="G70" s="70"/>
      <c r="H70" s="68"/>
      <c r="I70" s="68"/>
      <c r="J70" s="68"/>
      <c r="K70" s="74"/>
      <c r="L70" s="74"/>
      <c r="M70" s="74"/>
      <c r="N70" s="68"/>
      <c r="O70" s="68"/>
      <c r="P70" s="4"/>
      <c r="Q70" s="4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x14ac:dyDescent="0.2">
      <c r="A71" s="116"/>
      <c r="B71" s="70"/>
      <c r="C71" s="70"/>
      <c r="D71" s="70"/>
      <c r="E71" s="70"/>
      <c r="F71" s="70"/>
      <c r="G71" s="70"/>
      <c r="H71" s="68"/>
      <c r="I71" s="68"/>
      <c r="J71" s="68"/>
      <c r="K71" s="74"/>
      <c r="L71" s="74"/>
      <c r="M71" s="74"/>
      <c r="N71" s="68"/>
      <c r="O71" s="68"/>
      <c r="P71" s="4"/>
      <c r="Q71" s="4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x14ac:dyDescent="0.2">
      <c r="A72" s="116"/>
      <c r="B72" s="70"/>
      <c r="C72" s="70"/>
      <c r="D72" s="70"/>
      <c r="E72" s="70"/>
      <c r="F72" s="70"/>
      <c r="G72" s="70"/>
      <c r="H72" s="68"/>
      <c r="I72" s="68"/>
      <c r="J72" s="68"/>
      <c r="K72" s="74"/>
      <c r="L72" s="74"/>
      <c r="M72" s="74"/>
      <c r="N72" s="68"/>
      <c r="O72" s="68"/>
      <c r="P72" s="4"/>
      <c r="Q72" s="4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x14ac:dyDescent="0.2">
      <c r="A73" s="116"/>
      <c r="B73" s="70"/>
      <c r="C73" s="70"/>
      <c r="D73" s="70"/>
      <c r="E73" s="70"/>
      <c r="F73" s="70"/>
      <c r="G73" s="70"/>
      <c r="H73" s="68"/>
      <c r="I73" s="68"/>
      <c r="J73" s="68"/>
      <c r="K73" s="74"/>
      <c r="L73" s="74"/>
      <c r="M73" s="74"/>
      <c r="N73" s="68"/>
      <c r="O73" s="68"/>
      <c r="P73" s="4"/>
      <c r="Q73" s="4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 x14ac:dyDescent="0.2">
      <c r="A74" s="116"/>
      <c r="B74" s="70"/>
      <c r="C74" s="70"/>
      <c r="D74" s="70"/>
      <c r="E74" s="70"/>
      <c r="F74" s="70"/>
      <c r="G74" s="70"/>
      <c r="H74" s="68"/>
      <c r="I74" s="68"/>
      <c r="J74" s="68"/>
      <c r="K74" s="74"/>
      <c r="L74" s="74"/>
      <c r="M74" s="74"/>
      <c r="N74" s="68"/>
      <c r="O74" s="68"/>
      <c r="P74" s="4"/>
      <c r="Q74" s="4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 x14ac:dyDescent="0.2">
      <c r="A75" s="116"/>
      <c r="B75" s="70"/>
      <c r="C75" s="70"/>
      <c r="D75" s="70"/>
      <c r="E75" s="70"/>
      <c r="F75" s="70"/>
      <c r="G75" s="70"/>
      <c r="H75" s="68"/>
      <c r="I75" s="68"/>
      <c r="J75" s="68"/>
      <c r="K75" s="74"/>
      <c r="L75" s="74"/>
      <c r="M75" s="74"/>
      <c r="N75" s="68"/>
      <c r="O75" s="68"/>
      <c r="P75" s="4"/>
      <c r="Q75" s="4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 x14ac:dyDescent="0.2">
      <c r="A76" s="116"/>
      <c r="B76" s="70"/>
      <c r="C76" s="70"/>
      <c r="D76" s="70"/>
      <c r="E76" s="70"/>
      <c r="F76" s="70"/>
      <c r="G76" s="70"/>
      <c r="H76" s="68"/>
      <c r="I76" s="68"/>
      <c r="J76" s="68"/>
      <c r="K76" s="74"/>
      <c r="L76" s="74"/>
      <c r="M76" s="74"/>
      <c r="N76" s="68"/>
      <c r="O76" s="68"/>
      <c r="P76" s="4"/>
      <c r="Q76" s="4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 x14ac:dyDescent="0.2">
      <c r="A77" s="116"/>
      <c r="B77" s="70"/>
      <c r="C77" s="70"/>
      <c r="D77" s="70"/>
      <c r="E77" s="70"/>
      <c r="F77" s="70"/>
      <c r="G77" s="70"/>
      <c r="H77" s="68"/>
      <c r="I77" s="68"/>
      <c r="J77" s="68"/>
      <c r="K77" s="74"/>
      <c r="L77" s="74"/>
      <c r="M77" s="74"/>
      <c r="N77" s="68"/>
      <c r="O77" s="68"/>
      <c r="P77" s="4"/>
      <c r="Q77" s="4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 x14ac:dyDescent="0.2">
      <c r="A78" s="116"/>
      <c r="B78" s="70"/>
      <c r="C78" s="70"/>
      <c r="D78" s="70"/>
      <c r="E78" s="70"/>
      <c r="F78" s="70"/>
      <c r="G78" s="70"/>
      <c r="H78" s="68"/>
      <c r="I78" s="68"/>
      <c r="J78" s="68"/>
      <c r="K78" s="74"/>
      <c r="L78" s="74"/>
      <c r="M78" s="74"/>
      <c r="N78" s="68"/>
      <c r="O78" s="68"/>
      <c r="P78" s="4"/>
      <c r="Q78" s="4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 x14ac:dyDescent="0.2">
      <c r="A79" s="116"/>
      <c r="B79" s="70"/>
      <c r="C79" s="70"/>
      <c r="D79" s="70"/>
      <c r="E79" s="70"/>
      <c r="F79" s="70"/>
      <c r="G79" s="70"/>
      <c r="H79" s="68"/>
      <c r="I79" s="68"/>
      <c r="J79" s="68"/>
      <c r="K79" s="74"/>
      <c r="L79" s="74"/>
      <c r="M79" s="74"/>
      <c r="N79" s="68"/>
      <c r="O79" s="68"/>
      <c r="P79" s="4"/>
      <c r="Q79" s="4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 x14ac:dyDescent="0.2">
      <c r="A80" s="116"/>
      <c r="B80" s="70"/>
      <c r="C80" s="70"/>
      <c r="D80" s="70"/>
      <c r="E80" s="70"/>
      <c r="F80" s="70"/>
      <c r="G80" s="70"/>
      <c r="H80" s="68"/>
      <c r="I80" s="68"/>
      <c r="J80" s="68"/>
      <c r="K80" s="74"/>
      <c r="L80" s="74"/>
      <c r="M80" s="74"/>
      <c r="N80" s="68"/>
      <c r="O80" s="68"/>
      <c r="P80" s="4"/>
      <c r="Q80" s="4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 x14ac:dyDescent="0.2">
      <c r="A81" s="116"/>
      <c r="B81" s="70"/>
      <c r="C81" s="70"/>
      <c r="D81" s="70"/>
      <c r="E81" s="70"/>
      <c r="F81" s="70"/>
      <c r="G81" s="70"/>
      <c r="H81" s="68"/>
      <c r="I81" s="68"/>
      <c r="J81" s="68"/>
      <c r="K81" s="74"/>
      <c r="L81" s="74"/>
      <c r="M81" s="74"/>
      <c r="N81" s="68"/>
      <c r="O81" s="68"/>
      <c r="P81" s="4"/>
      <c r="Q81" s="4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 x14ac:dyDescent="0.2">
      <c r="A82" s="116"/>
      <c r="B82" s="70"/>
      <c r="C82" s="70"/>
      <c r="D82" s="70"/>
      <c r="E82" s="70"/>
      <c r="F82" s="70"/>
      <c r="G82" s="70"/>
      <c r="H82" s="68"/>
      <c r="I82" s="68"/>
      <c r="J82" s="68"/>
      <c r="K82" s="74"/>
      <c r="L82" s="74"/>
      <c r="M82" s="74"/>
      <c r="N82" s="68"/>
      <c r="O82" s="68"/>
      <c r="P82" s="4"/>
      <c r="Q82" s="4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spans="1:27" x14ac:dyDescent="0.2">
      <c r="A83" s="71"/>
      <c r="B83" s="68"/>
      <c r="C83" s="71"/>
      <c r="D83" s="73"/>
      <c r="E83" s="73"/>
      <c r="F83" s="73"/>
      <c r="G83" s="73"/>
      <c r="H83" s="68"/>
      <c r="I83" s="68"/>
      <c r="J83" s="68"/>
      <c r="K83" s="71"/>
      <c r="L83" s="71"/>
      <c r="M83" s="71"/>
      <c r="N83" s="68"/>
      <c r="O83" s="68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</sheetData>
  <mergeCells count="28">
    <mergeCell ref="B6:I6"/>
    <mergeCell ref="R7:S7"/>
    <mergeCell ref="T7:U7"/>
    <mergeCell ref="T8:U8"/>
    <mergeCell ref="R8:S8"/>
    <mergeCell ref="K8:K22"/>
    <mergeCell ref="L8:L22"/>
    <mergeCell ref="M8:M22"/>
    <mergeCell ref="R14:AA17"/>
    <mergeCell ref="A63:A82"/>
    <mergeCell ref="R9:S9"/>
    <mergeCell ref="T9:U9"/>
    <mergeCell ref="R10:S10"/>
    <mergeCell ref="T10:U10"/>
    <mergeCell ref="A8:A22"/>
    <mergeCell ref="A24:A38"/>
    <mergeCell ref="K24:M38"/>
    <mergeCell ref="A40:A60"/>
    <mergeCell ref="A1:E1"/>
    <mergeCell ref="N1:S1"/>
    <mergeCell ref="I1:K1"/>
    <mergeCell ref="A5:Y5"/>
    <mergeCell ref="A2:D2"/>
    <mergeCell ref="N2:S2"/>
    <mergeCell ref="N3:S3"/>
    <mergeCell ref="N4:S4"/>
    <mergeCell ref="A3:E3"/>
    <mergeCell ref="A4:E4"/>
  </mergeCells>
  <phoneticPr fontId="8" type="noConversion"/>
  <pageMargins left="0.42" right="0.43548387096774194" top="0.2963709677419355" bottom="0.16" header="0.3" footer="0.16"/>
  <pageSetup paperSize="9" scale="43" orientation="landscape"/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CD6BE-CC89-9A4F-97FE-7A46FC4BAF36}">
  <sheetPr>
    <pageSetUpPr fitToPage="1"/>
  </sheetPr>
  <dimension ref="A1:AA84"/>
  <sheetViews>
    <sheetView view="pageLayout" zoomScale="125" zoomScalePageLayoutView="125" workbookViewId="0">
      <selection activeCell="B7" sqref="B7"/>
    </sheetView>
  </sheetViews>
  <sheetFormatPr baseColWidth="10" defaultRowHeight="15" x14ac:dyDescent="0.2"/>
  <cols>
    <col min="1" max="1" width="4.1640625" customWidth="1"/>
    <col min="2" max="2" width="16.5" style="80" customWidth="1"/>
    <col min="3" max="4" width="10.33203125" customWidth="1"/>
    <col min="5" max="5" width="11.33203125" bestFit="1" customWidth="1"/>
    <col min="6" max="6" width="9" bestFit="1" customWidth="1"/>
    <col min="7" max="7" width="10.83203125" bestFit="1" customWidth="1"/>
    <col min="8" max="8" width="6.6640625" style="80" customWidth="1"/>
    <col min="10" max="10" width="9.83203125" customWidth="1"/>
    <col min="11" max="11" width="10.33203125" customWidth="1"/>
    <col min="12" max="12" width="10.1640625" customWidth="1"/>
    <col min="14" max="14" width="11.5" customWidth="1"/>
    <col min="15" max="15" width="4.83203125" customWidth="1"/>
    <col min="16" max="16" width="14.1640625" customWidth="1"/>
    <col min="17" max="17" width="12.5" customWidth="1"/>
    <col min="18" max="18" width="14.1640625" customWidth="1"/>
    <col min="19" max="19" width="12.83203125" bestFit="1" customWidth="1"/>
    <col min="22" max="22" width="12.83203125" bestFit="1" customWidth="1"/>
  </cols>
  <sheetData>
    <row r="1" spans="1:27" ht="102" customHeight="1" x14ac:dyDescent="0.2">
      <c r="A1" s="110"/>
      <c r="B1" s="110"/>
      <c r="C1" s="110"/>
      <c r="D1" s="110"/>
      <c r="E1" s="110"/>
      <c r="I1" s="111" t="s">
        <v>104</v>
      </c>
      <c r="J1" s="111"/>
      <c r="K1" s="111"/>
      <c r="M1" s="110"/>
      <c r="N1" s="110"/>
      <c r="O1" s="110"/>
      <c r="P1" s="110"/>
      <c r="Q1" s="110"/>
    </row>
    <row r="2" spans="1:27" x14ac:dyDescent="0.2">
      <c r="A2" s="114" t="s">
        <v>84</v>
      </c>
      <c r="B2" s="114"/>
      <c r="C2" s="114"/>
      <c r="D2" s="114"/>
      <c r="M2" s="114" t="s">
        <v>70</v>
      </c>
      <c r="N2" s="114"/>
      <c r="O2" s="114"/>
      <c r="P2" s="114"/>
      <c r="Q2" s="114"/>
      <c r="R2" s="114"/>
      <c r="X2" s="110"/>
      <c r="Y2" s="110"/>
      <c r="Z2" s="110"/>
      <c r="AA2" s="110"/>
    </row>
    <row r="3" spans="1:27" x14ac:dyDescent="0.2">
      <c r="A3" s="114" t="s">
        <v>85</v>
      </c>
      <c r="B3" s="114"/>
      <c r="C3" s="114"/>
      <c r="D3" s="114"/>
      <c r="E3" s="114"/>
      <c r="M3" s="114" t="s">
        <v>71</v>
      </c>
      <c r="N3" s="114"/>
      <c r="O3" s="114"/>
      <c r="P3" s="114"/>
      <c r="Q3" s="114"/>
      <c r="R3" s="114"/>
      <c r="X3" s="110"/>
      <c r="Y3" s="110"/>
      <c r="Z3" s="110"/>
      <c r="AA3" s="110"/>
    </row>
    <row r="4" spans="1:27" x14ac:dyDescent="0.2">
      <c r="A4" s="114" t="s">
        <v>86</v>
      </c>
      <c r="B4" s="114"/>
      <c r="C4" s="114"/>
      <c r="D4" s="114"/>
      <c r="E4" s="114"/>
      <c r="M4" s="114" t="s">
        <v>72</v>
      </c>
      <c r="N4" s="114"/>
      <c r="O4" s="114"/>
      <c r="P4" s="114"/>
      <c r="Q4" s="114"/>
      <c r="R4" s="114"/>
      <c r="X4" s="110"/>
      <c r="Y4" s="110"/>
      <c r="Z4" s="110"/>
      <c r="AA4" s="110"/>
    </row>
    <row r="5" spans="1:27" ht="30" customHeight="1" x14ac:dyDescent="0.2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0"/>
      <c r="Y5" s="110"/>
      <c r="Z5" s="110"/>
      <c r="AA5" s="110"/>
    </row>
    <row r="6" spans="1:27" x14ac:dyDescent="0.2">
      <c r="A6" s="4"/>
      <c r="B6" s="126" t="s">
        <v>105</v>
      </c>
      <c r="C6" s="126"/>
      <c r="D6" s="126"/>
      <c r="E6" s="126"/>
      <c r="F6" s="126"/>
      <c r="G6" s="126"/>
      <c r="H6" s="126"/>
      <c r="I6" s="126"/>
      <c r="J6" s="85"/>
      <c r="K6" s="4"/>
      <c r="L6" s="4"/>
      <c r="M6" s="85"/>
      <c r="N6" s="4"/>
      <c r="O6" s="4"/>
      <c r="P6" s="4"/>
      <c r="Q6" s="4"/>
      <c r="R6" s="4"/>
      <c r="S6" s="4"/>
      <c r="T6" s="4"/>
      <c r="U6" s="4"/>
      <c r="V6" s="4"/>
      <c r="W6" s="4"/>
      <c r="X6" s="110"/>
      <c r="Y6" s="110"/>
      <c r="Z6" s="110"/>
      <c r="AA6" s="110"/>
    </row>
    <row r="7" spans="1:27" ht="39" x14ac:dyDescent="0.2">
      <c r="A7" s="6"/>
      <c r="B7" s="84" t="s">
        <v>11</v>
      </c>
      <c r="C7" s="50" t="s">
        <v>62</v>
      </c>
      <c r="D7" s="50" t="s">
        <v>38</v>
      </c>
      <c r="E7" s="50" t="s">
        <v>40</v>
      </c>
      <c r="F7" s="50" t="s">
        <v>41</v>
      </c>
      <c r="G7" s="50" t="s">
        <v>39</v>
      </c>
      <c r="H7" s="84" t="s">
        <v>12</v>
      </c>
      <c r="I7" s="83" t="s">
        <v>82</v>
      </c>
      <c r="J7" s="86" t="s">
        <v>15</v>
      </c>
      <c r="K7" s="86" t="s">
        <v>16</v>
      </c>
      <c r="L7" s="36" t="s">
        <v>17</v>
      </c>
      <c r="M7" s="10" t="s">
        <v>87</v>
      </c>
      <c r="N7" s="83" t="s">
        <v>88</v>
      </c>
      <c r="O7" s="4"/>
      <c r="P7" s="117" t="s">
        <v>0</v>
      </c>
      <c r="Q7" s="118"/>
      <c r="R7" s="119" t="s">
        <v>89</v>
      </c>
      <c r="S7" s="119"/>
      <c r="T7" s="4"/>
      <c r="U7" s="4"/>
      <c r="V7" s="4"/>
      <c r="W7" s="4"/>
      <c r="X7" s="113"/>
      <c r="Y7" s="113"/>
      <c r="Z7" s="113"/>
    </row>
    <row r="8" spans="1:27" x14ac:dyDescent="0.2">
      <c r="A8" s="120" t="s">
        <v>1</v>
      </c>
      <c r="B8" s="87" t="s">
        <v>44</v>
      </c>
      <c r="C8" s="44" t="s">
        <v>58</v>
      </c>
      <c r="D8">
        <v>1902.27</v>
      </c>
      <c r="E8" s="80">
        <v>5</v>
      </c>
      <c r="F8" s="80">
        <v>1</v>
      </c>
      <c r="G8" s="80">
        <v>3</v>
      </c>
      <c r="H8" s="77" t="s">
        <v>13</v>
      </c>
      <c r="I8" s="78"/>
      <c r="J8" s="127" t="s">
        <v>90</v>
      </c>
      <c r="K8" s="127" t="s">
        <v>91</v>
      </c>
      <c r="L8" s="127" t="s">
        <v>92</v>
      </c>
      <c r="M8" s="88"/>
      <c r="N8" s="54"/>
      <c r="O8" s="4"/>
      <c r="P8" s="119" t="s">
        <v>2</v>
      </c>
      <c r="Q8" s="119"/>
      <c r="R8" s="119" t="s">
        <v>93</v>
      </c>
      <c r="S8" s="119"/>
      <c r="T8" s="4"/>
      <c r="U8" s="4"/>
      <c r="V8" s="4"/>
      <c r="W8" s="4"/>
      <c r="X8" s="113"/>
      <c r="Y8" s="113"/>
      <c r="Z8" s="113"/>
    </row>
    <row r="9" spans="1:27" x14ac:dyDescent="0.2">
      <c r="A9" s="121"/>
      <c r="B9" s="87" t="s">
        <v>24</v>
      </c>
      <c r="C9" s="45" t="s">
        <v>59</v>
      </c>
      <c r="D9">
        <v>923.03</v>
      </c>
      <c r="E9" s="80">
        <v>4</v>
      </c>
      <c r="F9" s="80">
        <v>1</v>
      </c>
      <c r="G9" s="80">
        <v>3</v>
      </c>
      <c r="H9" s="77" t="s">
        <v>13</v>
      </c>
      <c r="I9" s="78"/>
      <c r="J9" s="128"/>
      <c r="K9" s="128"/>
      <c r="L9" s="128"/>
      <c r="M9" s="88"/>
      <c r="N9" s="78"/>
      <c r="O9" s="4"/>
      <c r="P9" s="117" t="s">
        <v>3</v>
      </c>
      <c r="Q9" s="118"/>
      <c r="R9" s="119"/>
      <c r="S9" s="119"/>
      <c r="T9" s="4"/>
      <c r="U9" s="4"/>
      <c r="V9" s="4"/>
      <c r="W9" s="4"/>
      <c r="X9" s="113"/>
      <c r="Y9" s="113"/>
      <c r="Z9" s="113"/>
    </row>
    <row r="10" spans="1:27" x14ac:dyDescent="0.2">
      <c r="A10" s="121"/>
      <c r="B10" s="87" t="s">
        <v>52</v>
      </c>
      <c r="C10" s="46" t="s">
        <v>42</v>
      </c>
      <c r="D10">
        <v>1348.03</v>
      </c>
      <c r="E10" s="80">
        <v>8</v>
      </c>
      <c r="F10" s="80">
        <v>2</v>
      </c>
      <c r="G10" s="80">
        <v>6</v>
      </c>
      <c r="H10" s="77" t="s">
        <v>13</v>
      </c>
      <c r="I10" s="78"/>
      <c r="J10" s="128"/>
      <c r="K10" s="128"/>
      <c r="L10" s="128"/>
      <c r="M10" s="88"/>
      <c r="N10" s="78"/>
      <c r="O10" s="4"/>
      <c r="P10" s="117" t="s">
        <v>4</v>
      </c>
      <c r="Q10" s="118"/>
      <c r="R10" s="119"/>
      <c r="S10" s="119"/>
      <c r="T10" s="4"/>
      <c r="U10" s="4"/>
      <c r="V10" s="4"/>
      <c r="W10" s="4"/>
      <c r="X10" s="4"/>
    </row>
    <row r="11" spans="1:27" x14ac:dyDescent="0.2">
      <c r="A11" s="121"/>
      <c r="B11" s="89" t="s">
        <v>35</v>
      </c>
      <c r="C11" s="46" t="s">
        <v>42</v>
      </c>
      <c r="D11">
        <v>390.58</v>
      </c>
      <c r="E11" s="80">
        <v>7</v>
      </c>
      <c r="F11" s="80">
        <v>2</v>
      </c>
      <c r="G11" s="80">
        <v>4</v>
      </c>
      <c r="H11" s="77" t="s">
        <v>13</v>
      </c>
      <c r="I11" s="78"/>
      <c r="J11" s="128"/>
      <c r="K11" s="128"/>
      <c r="L11" s="128"/>
      <c r="M11" s="88"/>
      <c r="N11" s="78"/>
      <c r="O11" s="4"/>
      <c r="P11" s="4"/>
      <c r="Q11" s="4"/>
      <c r="R11" s="4"/>
      <c r="S11" s="4"/>
      <c r="T11" s="4"/>
      <c r="U11" s="4"/>
      <c r="V11" s="4"/>
      <c r="W11" s="4"/>
    </row>
    <row r="12" spans="1:27" x14ac:dyDescent="0.2">
      <c r="A12" s="121"/>
      <c r="B12" s="87" t="s">
        <v>53</v>
      </c>
      <c r="C12" s="46" t="s">
        <v>42</v>
      </c>
      <c r="D12">
        <v>4213.78</v>
      </c>
      <c r="E12" s="80">
        <v>4</v>
      </c>
      <c r="F12" s="80">
        <v>1</v>
      </c>
      <c r="G12" s="80">
        <v>3</v>
      </c>
      <c r="H12" s="77" t="s">
        <v>13</v>
      </c>
      <c r="I12" s="78"/>
      <c r="J12" s="128"/>
      <c r="K12" s="128"/>
      <c r="L12" s="128"/>
      <c r="M12" s="88"/>
      <c r="N12" s="78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7" x14ac:dyDescent="0.2">
      <c r="A13" s="121"/>
      <c r="B13" s="87" t="s">
        <v>33</v>
      </c>
      <c r="C13" s="46" t="s">
        <v>42</v>
      </c>
      <c r="D13">
        <v>1360.22</v>
      </c>
      <c r="E13" s="80">
        <v>6</v>
      </c>
      <c r="F13" s="80">
        <v>2</v>
      </c>
      <c r="G13" s="80">
        <v>4</v>
      </c>
      <c r="H13" s="77" t="s">
        <v>13</v>
      </c>
      <c r="I13" s="78"/>
      <c r="J13" s="128"/>
      <c r="K13" s="128"/>
      <c r="L13" s="128"/>
      <c r="M13" s="88"/>
      <c r="N13" s="78"/>
      <c r="O13" s="4"/>
      <c r="P13" s="16" t="s">
        <v>5</v>
      </c>
      <c r="Q13" s="16"/>
      <c r="R13" s="16"/>
      <c r="S13" s="16"/>
      <c r="T13" s="16"/>
      <c r="U13" s="4"/>
      <c r="V13" s="4"/>
      <c r="W13" s="4"/>
      <c r="X13" s="4"/>
    </row>
    <row r="14" spans="1:27" ht="18" customHeight="1" x14ac:dyDescent="0.2">
      <c r="A14" s="121"/>
      <c r="B14" s="89" t="s">
        <v>48</v>
      </c>
      <c r="C14" s="46" t="s">
        <v>42</v>
      </c>
      <c r="D14">
        <v>719.12</v>
      </c>
      <c r="E14" s="80">
        <v>8</v>
      </c>
      <c r="F14" s="80">
        <v>3</v>
      </c>
      <c r="G14" s="80">
        <v>7</v>
      </c>
      <c r="H14" s="77" t="s">
        <v>13</v>
      </c>
      <c r="I14" s="78"/>
      <c r="J14" s="128"/>
      <c r="K14" s="128"/>
      <c r="L14" s="128"/>
      <c r="M14" s="88"/>
      <c r="N14" s="83"/>
      <c r="O14" s="4"/>
      <c r="P14" s="130" t="s">
        <v>94</v>
      </c>
      <c r="Q14" s="130"/>
      <c r="R14" s="130"/>
      <c r="S14" s="130"/>
      <c r="T14" s="130"/>
      <c r="U14" s="130"/>
      <c r="V14" s="130"/>
      <c r="W14" s="22"/>
      <c r="X14" s="22"/>
      <c r="Y14" s="22"/>
    </row>
    <row r="15" spans="1:27" x14ac:dyDescent="0.2">
      <c r="A15" s="121"/>
      <c r="B15" s="87" t="s">
        <v>37</v>
      </c>
      <c r="C15" s="46" t="s">
        <v>42</v>
      </c>
      <c r="D15">
        <v>626</v>
      </c>
      <c r="E15" s="80">
        <v>8</v>
      </c>
      <c r="F15" s="80">
        <v>2</v>
      </c>
      <c r="G15" s="80">
        <v>4</v>
      </c>
      <c r="H15" s="77" t="s">
        <v>13</v>
      </c>
      <c r="I15" s="78"/>
      <c r="J15" s="128"/>
      <c r="K15" s="128"/>
      <c r="L15" s="128"/>
      <c r="M15" s="88"/>
      <c r="N15" s="83"/>
      <c r="O15" s="4"/>
      <c r="P15" s="130"/>
      <c r="Q15" s="130"/>
      <c r="R15" s="130"/>
      <c r="S15" s="130"/>
      <c r="T15" s="130"/>
      <c r="U15" s="130"/>
      <c r="V15" s="130"/>
      <c r="W15" s="22"/>
      <c r="X15" s="22"/>
      <c r="Y15" s="22"/>
    </row>
    <row r="16" spans="1:27" x14ac:dyDescent="0.2">
      <c r="A16" s="121"/>
      <c r="B16" s="87" t="s">
        <v>49</v>
      </c>
      <c r="C16" s="46" t="s">
        <v>42</v>
      </c>
      <c r="D16">
        <v>360</v>
      </c>
      <c r="E16" s="80">
        <v>10</v>
      </c>
      <c r="F16" s="80">
        <v>3</v>
      </c>
      <c r="G16" s="80">
        <v>7</v>
      </c>
      <c r="H16" s="77" t="s">
        <v>13</v>
      </c>
      <c r="I16" s="78"/>
      <c r="J16" s="128"/>
      <c r="K16" s="128"/>
      <c r="L16" s="128"/>
      <c r="M16" s="88"/>
      <c r="N16" s="83"/>
      <c r="O16" s="4"/>
      <c r="P16" s="130"/>
      <c r="Q16" s="130"/>
      <c r="R16" s="130"/>
      <c r="S16" s="130"/>
      <c r="T16" s="130"/>
      <c r="U16" s="130"/>
      <c r="V16" s="130"/>
      <c r="W16" s="22"/>
      <c r="X16" s="22"/>
      <c r="Y16" s="22"/>
    </row>
    <row r="17" spans="1:25" x14ac:dyDescent="0.2">
      <c r="A17" s="121"/>
      <c r="B17" s="87" t="s">
        <v>45</v>
      </c>
      <c r="C17" s="46" t="s">
        <v>42</v>
      </c>
      <c r="D17">
        <v>859.54</v>
      </c>
      <c r="E17" s="80">
        <v>4</v>
      </c>
      <c r="F17" s="80">
        <v>1</v>
      </c>
      <c r="G17" s="80">
        <v>3</v>
      </c>
      <c r="H17" s="77" t="s">
        <v>13</v>
      </c>
      <c r="I17" s="78"/>
      <c r="J17" s="128"/>
      <c r="K17" s="128"/>
      <c r="L17" s="128"/>
      <c r="M17" s="88"/>
      <c r="N17" s="83"/>
      <c r="O17" s="4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x14ac:dyDescent="0.2">
      <c r="A18" s="121"/>
      <c r="B18" s="89" t="s">
        <v>56</v>
      </c>
      <c r="C18" s="48" t="s">
        <v>30</v>
      </c>
      <c r="D18">
        <v>372.72</v>
      </c>
      <c r="E18" s="80">
        <v>5</v>
      </c>
      <c r="F18" s="80">
        <v>1</v>
      </c>
      <c r="G18" s="80">
        <v>3</v>
      </c>
      <c r="H18" s="77" t="s">
        <v>13</v>
      </c>
      <c r="I18" s="78"/>
      <c r="J18" s="128"/>
      <c r="K18" s="128"/>
      <c r="L18" s="128"/>
      <c r="M18" s="88"/>
      <c r="N18" s="83"/>
      <c r="O18" s="4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5" x14ac:dyDescent="0.2">
      <c r="A19" s="121"/>
      <c r="B19" s="89" t="s">
        <v>32</v>
      </c>
      <c r="C19" s="48" t="s">
        <v>30</v>
      </c>
      <c r="D19">
        <v>4658.59</v>
      </c>
      <c r="E19" s="80">
        <v>4</v>
      </c>
      <c r="F19" s="80">
        <v>1</v>
      </c>
      <c r="G19" s="80">
        <v>2</v>
      </c>
      <c r="H19" s="77" t="s">
        <v>13</v>
      </c>
      <c r="I19" s="78"/>
      <c r="J19" s="128"/>
      <c r="K19" s="128"/>
      <c r="L19" s="128"/>
      <c r="M19" s="88"/>
      <c r="N19" s="83"/>
      <c r="O19" s="4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5" x14ac:dyDescent="0.2">
      <c r="A20" s="121"/>
      <c r="B20" s="87" t="s">
        <v>61</v>
      </c>
      <c r="C20" s="48" t="s">
        <v>30</v>
      </c>
      <c r="D20">
        <v>3704.89</v>
      </c>
      <c r="E20" s="80">
        <v>4</v>
      </c>
      <c r="F20" s="80">
        <v>2</v>
      </c>
      <c r="G20" s="80">
        <v>4</v>
      </c>
      <c r="H20" s="77" t="s">
        <v>13</v>
      </c>
      <c r="I20" s="78"/>
      <c r="J20" s="128"/>
      <c r="K20" s="128"/>
      <c r="L20" s="128"/>
      <c r="M20" s="88"/>
      <c r="N20" s="83"/>
      <c r="O20" s="4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25" x14ac:dyDescent="0.2">
      <c r="A21" s="121"/>
      <c r="B21" s="89" t="s">
        <v>25</v>
      </c>
      <c r="C21" s="48" t="s">
        <v>30</v>
      </c>
      <c r="D21">
        <v>726.44</v>
      </c>
      <c r="E21" s="80">
        <v>5</v>
      </c>
      <c r="F21" s="80">
        <v>2</v>
      </c>
      <c r="G21" s="80">
        <v>5</v>
      </c>
      <c r="H21" s="77" t="s">
        <v>13</v>
      </c>
      <c r="I21" s="78"/>
      <c r="J21" s="128"/>
      <c r="K21" s="128"/>
      <c r="L21" s="128"/>
      <c r="M21" s="88"/>
      <c r="N21" s="83"/>
      <c r="O21" s="4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1:25" x14ac:dyDescent="0.2">
      <c r="A22" s="121"/>
      <c r="B22" s="89" t="s">
        <v>60</v>
      </c>
      <c r="C22" s="49" t="s">
        <v>31</v>
      </c>
      <c r="D22">
        <v>612</v>
      </c>
      <c r="E22" s="80">
        <v>4</v>
      </c>
      <c r="F22" s="80">
        <v>1</v>
      </c>
      <c r="G22" s="80">
        <v>3</v>
      </c>
      <c r="H22" s="77" t="s">
        <v>13</v>
      </c>
      <c r="I22" s="78"/>
      <c r="J22" s="129"/>
      <c r="K22" s="129"/>
      <c r="L22" s="129"/>
      <c r="M22" s="88"/>
      <c r="N22" s="83"/>
      <c r="O22" s="4"/>
      <c r="P22" s="79"/>
      <c r="Q22" s="79"/>
      <c r="R22" s="79"/>
      <c r="S22" s="79"/>
      <c r="T22" s="79"/>
      <c r="U22" s="79"/>
      <c r="V22" s="79"/>
      <c r="W22" s="79"/>
      <c r="X22" s="79"/>
      <c r="Y22" s="79"/>
    </row>
    <row r="23" spans="1:25" x14ac:dyDescent="0.2">
      <c r="A23" s="6"/>
      <c r="B23" s="63"/>
      <c r="C23" s="90"/>
      <c r="D23" s="90">
        <f>AVERAGE(D8:D22)</f>
        <v>1518.4806666666664</v>
      </c>
      <c r="E23" s="90">
        <f>AVERAGE(E8:E22)</f>
        <v>5.7333333333333334</v>
      </c>
      <c r="F23" s="90">
        <f>AVERAGE(F8:F22)</f>
        <v>1.6666666666666667</v>
      </c>
      <c r="G23" s="90">
        <f>AVERAGE(G8:G22)</f>
        <v>4.0666666666666664</v>
      </c>
      <c r="H23" s="63"/>
      <c r="I23" s="64">
        <f>SUM(I8:I22)</f>
        <v>0</v>
      </c>
      <c r="J23" s="91"/>
      <c r="K23" s="4"/>
      <c r="L23" s="4"/>
      <c r="M23" s="92">
        <f>SUM(M8:M22)</f>
        <v>0</v>
      </c>
      <c r="N23" s="92">
        <f>SUM(N8:N22)</f>
        <v>0</v>
      </c>
      <c r="O23" s="4"/>
      <c r="P23" s="93" t="s">
        <v>95</v>
      </c>
      <c r="Q23" s="94"/>
      <c r="R23" s="94"/>
      <c r="S23" s="95"/>
      <c r="T23" s="95"/>
      <c r="U23" s="4"/>
      <c r="V23" s="4"/>
      <c r="W23" s="4"/>
      <c r="X23" s="4"/>
      <c r="Y23" s="4"/>
    </row>
    <row r="24" spans="1:25" ht="26" x14ac:dyDescent="0.2">
      <c r="A24" s="60"/>
      <c r="B24" s="78"/>
      <c r="C24" s="96"/>
      <c r="D24" s="96"/>
      <c r="E24" s="96"/>
      <c r="F24" s="96"/>
      <c r="G24" s="96"/>
      <c r="H24" s="78"/>
      <c r="I24" s="83" t="s">
        <v>96</v>
      </c>
      <c r="J24" s="132"/>
      <c r="K24" s="133"/>
      <c r="L24" s="134"/>
      <c r="M24" s="10" t="s">
        <v>97</v>
      </c>
      <c r="N24" s="83" t="s">
        <v>98</v>
      </c>
      <c r="O24" s="4"/>
      <c r="P24" s="93"/>
      <c r="Q24" s="94"/>
      <c r="R24" s="94"/>
      <c r="S24" s="95"/>
      <c r="T24" s="95"/>
      <c r="U24" s="4"/>
      <c r="V24" s="4"/>
      <c r="W24" s="4"/>
      <c r="X24" s="4"/>
      <c r="Y24" s="4"/>
    </row>
    <row r="25" spans="1:25" x14ac:dyDescent="0.2">
      <c r="A25" s="122" t="s">
        <v>23</v>
      </c>
      <c r="B25" s="97" t="s">
        <v>47</v>
      </c>
      <c r="C25" s="44" t="s">
        <v>58</v>
      </c>
      <c r="D25">
        <v>175.78</v>
      </c>
      <c r="E25" s="80">
        <v>5</v>
      </c>
      <c r="F25" s="80">
        <v>2</v>
      </c>
      <c r="G25" s="80">
        <v>3</v>
      </c>
      <c r="H25" s="82" t="s">
        <v>14</v>
      </c>
      <c r="I25" s="98"/>
      <c r="J25" s="129" t="s">
        <v>6</v>
      </c>
      <c r="K25" s="135"/>
      <c r="L25" s="135"/>
      <c r="M25" s="81"/>
      <c r="N25" s="78"/>
      <c r="O25" s="4"/>
      <c r="P25" s="85"/>
      <c r="Q25" s="78" t="s">
        <v>7</v>
      </c>
      <c r="R25" s="78" t="s">
        <v>8</v>
      </c>
      <c r="S25" s="85"/>
      <c r="T25" s="85"/>
      <c r="U25" s="4"/>
      <c r="V25" s="4"/>
      <c r="W25" s="4"/>
      <c r="X25" s="4"/>
      <c r="Y25" s="4"/>
    </row>
    <row r="26" spans="1:25" x14ac:dyDescent="0.2">
      <c r="A26" s="123"/>
      <c r="B26" s="97" t="s">
        <v>63</v>
      </c>
      <c r="C26" s="45" t="s">
        <v>59</v>
      </c>
      <c r="D26">
        <v>473.33</v>
      </c>
      <c r="E26" s="80">
        <v>5</v>
      </c>
      <c r="F26" s="80">
        <v>1</v>
      </c>
      <c r="G26" s="80">
        <v>3</v>
      </c>
      <c r="H26" s="77" t="s">
        <v>14</v>
      </c>
      <c r="I26" s="78"/>
      <c r="J26" s="125"/>
      <c r="K26" s="125"/>
      <c r="L26" s="125"/>
      <c r="M26" s="76"/>
      <c r="N26" s="78"/>
      <c r="O26" s="4"/>
      <c r="P26" s="78" t="s">
        <v>9</v>
      </c>
      <c r="Q26" s="78">
        <v>4</v>
      </c>
      <c r="R26" s="78">
        <v>4</v>
      </c>
      <c r="S26" s="85"/>
      <c r="T26" s="85"/>
      <c r="U26" s="4"/>
      <c r="V26" s="4"/>
      <c r="W26" s="4"/>
      <c r="X26" s="4"/>
      <c r="Y26" s="4"/>
    </row>
    <row r="27" spans="1:25" x14ac:dyDescent="0.2">
      <c r="A27" s="123"/>
      <c r="B27" s="44" t="s">
        <v>55</v>
      </c>
      <c r="C27" s="46" t="s">
        <v>42</v>
      </c>
      <c r="D27">
        <v>1028</v>
      </c>
      <c r="E27" s="80">
        <v>10</v>
      </c>
      <c r="F27" s="80">
        <v>3</v>
      </c>
      <c r="G27" s="80">
        <v>6</v>
      </c>
      <c r="H27" s="77" t="s">
        <v>14</v>
      </c>
      <c r="I27" s="78"/>
      <c r="J27" s="125"/>
      <c r="K27" s="125"/>
      <c r="L27" s="125"/>
      <c r="M27" s="76"/>
      <c r="N27" s="78"/>
      <c r="O27" s="4"/>
      <c r="P27" s="78" t="s">
        <v>99</v>
      </c>
      <c r="Q27" s="78">
        <v>15</v>
      </c>
      <c r="R27" s="78">
        <v>3</v>
      </c>
      <c r="S27" s="85"/>
      <c r="T27" s="85"/>
      <c r="U27" s="99"/>
      <c r="V27" s="4"/>
      <c r="W27" s="4"/>
      <c r="X27" s="4"/>
      <c r="Y27" s="4"/>
    </row>
    <row r="28" spans="1:25" x14ac:dyDescent="0.2">
      <c r="A28" s="123"/>
      <c r="B28" s="44" t="s">
        <v>46</v>
      </c>
      <c r="C28" s="46" t="s">
        <v>42</v>
      </c>
      <c r="D28">
        <v>1402.33</v>
      </c>
      <c r="E28" s="80">
        <v>5</v>
      </c>
      <c r="F28" s="80">
        <v>2</v>
      </c>
      <c r="G28" s="80">
        <v>3</v>
      </c>
      <c r="H28" s="77" t="s">
        <v>14</v>
      </c>
      <c r="I28" s="78"/>
      <c r="J28" s="125"/>
      <c r="K28" s="125"/>
      <c r="L28" s="125"/>
      <c r="M28" s="76"/>
      <c r="N28" s="78"/>
      <c r="O28" s="4"/>
      <c r="P28" s="78" t="s">
        <v>100</v>
      </c>
      <c r="Q28" s="78">
        <v>12</v>
      </c>
      <c r="R28" s="78">
        <v>11</v>
      </c>
      <c r="S28" s="4"/>
      <c r="T28" s="4"/>
      <c r="U28" s="4"/>
      <c r="V28" s="4"/>
      <c r="W28" s="4"/>
      <c r="X28" s="4"/>
      <c r="Y28" s="4"/>
    </row>
    <row r="29" spans="1:25" x14ac:dyDescent="0.2">
      <c r="A29" s="123"/>
      <c r="B29" s="44" t="s">
        <v>51</v>
      </c>
      <c r="C29" s="46" t="s">
        <v>42</v>
      </c>
      <c r="D29">
        <v>1777.65</v>
      </c>
      <c r="E29" s="80">
        <v>5</v>
      </c>
      <c r="F29" s="80">
        <v>2</v>
      </c>
      <c r="G29" s="80">
        <v>4</v>
      </c>
      <c r="H29" s="77" t="s">
        <v>14</v>
      </c>
      <c r="I29" s="78"/>
      <c r="J29" s="125"/>
      <c r="K29" s="125"/>
      <c r="L29" s="125"/>
      <c r="M29" s="76"/>
      <c r="N29" s="78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">
      <c r="A30" s="123"/>
      <c r="B30" s="97" t="s">
        <v>36</v>
      </c>
      <c r="C30" s="46" t="s">
        <v>42</v>
      </c>
      <c r="D30">
        <v>1176.94</v>
      </c>
      <c r="E30" s="80">
        <v>6</v>
      </c>
      <c r="F30" s="80">
        <v>2</v>
      </c>
      <c r="G30" s="80">
        <v>4</v>
      </c>
      <c r="H30" s="77" t="s">
        <v>14</v>
      </c>
      <c r="I30" s="78"/>
      <c r="J30" s="125"/>
      <c r="K30" s="125"/>
      <c r="L30" s="125"/>
      <c r="M30" s="76"/>
      <c r="N30" s="78"/>
      <c r="O30" s="4"/>
      <c r="P30" s="100" t="s">
        <v>101</v>
      </c>
      <c r="Q30" s="4"/>
      <c r="R30" s="4"/>
      <c r="S30" s="4"/>
      <c r="T30" s="4"/>
      <c r="U30" s="4"/>
      <c r="V30" s="4"/>
      <c r="W30" s="4"/>
      <c r="X30" s="4"/>
      <c r="Y30" s="4"/>
    </row>
    <row r="31" spans="1:25" x14ac:dyDescent="0.2">
      <c r="A31" s="123"/>
      <c r="B31" s="97" t="s">
        <v>57</v>
      </c>
      <c r="C31" s="46" t="s">
        <v>42</v>
      </c>
      <c r="D31">
        <v>223.77</v>
      </c>
      <c r="E31" s="80">
        <v>4</v>
      </c>
      <c r="F31" s="80">
        <v>2</v>
      </c>
      <c r="G31" s="80">
        <v>4</v>
      </c>
      <c r="H31" s="77" t="s">
        <v>14</v>
      </c>
      <c r="I31" s="78"/>
      <c r="J31" s="125"/>
      <c r="K31" s="125"/>
      <c r="L31" s="125"/>
      <c r="M31" s="88"/>
      <c r="N31" s="78"/>
      <c r="O31" s="4"/>
      <c r="P31" s="27" t="s">
        <v>74</v>
      </c>
      <c r="Q31" s="34" t="s">
        <v>21</v>
      </c>
      <c r="R31" s="34" t="s">
        <v>22</v>
      </c>
      <c r="S31" s="4"/>
      <c r="T31" s="27" t="s">
        <v>74</v>
      </c>
      <c r="U31" s="34" t="s">
        <v>102</v>
      </c>
      <c r="V31" s="34" t="s">
        <v>103</v>
      </c>
      <c r="W31" s="4"/>
      <c r="X31" s="4"/>
      <c r="Y31" s="4"/>
    </row>
    <row r="32" spans="1:25" x14ac:dyDescent="0.2">
      <c r="A32" s="123"/>
      <c r="B32" s="97" t="s">
        <v>29</v>
      </c>
      <c r="C32" s="46" t="s">
        <v>42</v>
      </c>
      <c r="D32">
        <v>135.54</v>
      </c>
      <c r="E32" s="80">
        <v>7</v>
      </c>
      <c r="F32" s="80">
        <v>2</v>
      </c>
      <c r="G32" s="80">
        <v>4</v>
      </c>
      <c r="H32" s="77" t="s">
        <v>14</v>
      </c>
      <c r="I32" s="78"/>
      <c r="J32" s="125"/>
      <c r="K32" s="125"/>
      <c r="L32" s="125"/>
      <c r="M32" s="76"/>
      <c r="N32" s="78"/>
      <c r="O32" s="4"/>
      <c r="P32" s="35" t="s">
        <v>20</v>
      </c>
      <c r="Q32" s="28">
        <v>4</v>
      </c>
      <c r="R32" s="28">
        <v>0</v>
      </c>
      <c r="S32" s="4"/>
      <c r="T32" s="35" t="s">
        <v>21</v>
      </c>
      <c r="U32" s="28">
        <v>12</v>
      </c>
      <c r="V32" s="28">
        <v>3</v>
      </c>
      <c r="W32" s="4"/>
      <c r="X32" s="4"/>
      <c r="Y32" s="4"/>
    </row>
    <row r="33" spans="1:25" x14ac:dyDescent="0.2">
      <c r="A33" s="123"/>
      <c r="B33" s="97" t="s">
        <v>26</v>
      </c>
      <c r="C33" s="46" t="s">
        <v>42</v>
      </c>
      <c r="D33">
        <v>4062.45</v>
      </c>
      <c r="E33" s="80">
        <v>4</v>
      </c>
      <c r="F33" s="80">
        <v>1</v>
      </c>
      <c r="G33" s="80">
        <v>3</v>
      </c>
      <c r="H33" s="77" t="s">
        <v>14</v>
      </c>
      <c r="I33" s="78"/>
      <c r="J33" s="125"/>
      <c r="K33" s="125"/>
      <c r="L33" s="125"/>
      <c r="M33" s="76"/>
      <c r="N33" s="78"/>
      <c r="O33" s="4"/>
      <c r="P33" s="36" t="s">
        <v>19</v>
      </c>
      <c r="Q33" s="29">
        <v>11</v>
      </c>
      <c r="R33" s="29">
        <v>0</v>
      </c>
      <c r="S33" s="22"/>
      <c r="T33" s="36" t="s">
        <v>22</v>
      </c>
      <c r="U33" s="29">
        <v>0</v>
      </c>
      <c r="V33" s="29">
        <v>0</v>
      </c>
      <c r="W33" s="4"/>
      <c r="X33" s="4"/>
      <c r="Y33" s="4"/>
    </row>
    <row r="34" spans="1:25" x14ac:dyDescent="0.2">
      <c r="A34" s="123"/>
      <c r="B34" s="97" t="s">
        <v>34</v>
      </c>
      <c r="C34" s="46" t="s">
        <v>42</v>
      </c>
      <c r="D34">
        <v>21.16</v>
      </c>
      <c r="E34" s="80">
        <v>6</v>
      </c>
      <c r="F34" s="80">
        <v>2</v>
      </c>
      <c r="G34" s="80">
        <v>4</v>
      </c>
      <c r="H34" s="77" t="s">
        <v>14</v>
      </c>
      <c r="I34" s="78"/>
      <c r="J34" s="125"/>
      <c r="K34" s="125"/>
      <c r="L34" s="125"/>
      <c r="M34" s="76"/>
      <c r="N34" s="78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x14ac:dyDescent="0.2">
      <c r="A35" s="123"/>
      <c r="B35" s="97" t="s">
        <v>27</v>
      </c>
      <c r="C35" s="48" t="s">
        <v>30</v>
      </c>
      <c r="D35">
        <v>7078.55</v>
      </c>
      <c r="E35" s="80">
        <v>4</v>
      </c>
      <c r="F35" s="80">
        <v>1</v>
      </c>
      <c r="G35" s="80">
        <v>3</v>
      </c>
      <c r="H35" s="77" t="s">
        <v>14</v>
      </c>
      <c r="I35" s="78"/>
      <c r="J35" s="125"/>
      <c r="K35" s="125"/>
      <c r="L35" s="125"/>
      <c r="M35" s="76"/>
      <c r="N35" s="78"/>
      <c r="O35" s="4"/>
      <c r="P35" s="27" t="s">
        <v>75</v>
      </c>
      <c r="Q35" s="34" t="s">
        <v>21</v>
      </c>
      <c r="R35" s="34" t="s">
        <v>22</v>
      </c>
      <c r="S35" s="4"/>
      <c r="T35" s="27" t="s">
        <v>74</v>
      </c>
      <c r="U35" s="34" t="s">
        <v>102</v>
      </c>
      <c r="V35" s="34" t="s">
        <v>103</v>
      </c>
      <c r="W35" s="4"/>
      <c r="X35" s="4"/>
      <c r="Y35" s="4"/>
    </row>
    <row r="36" spans="1:25" x14ac:dyDescent="0.2">
      <c r="A36" s="123"/>
      <c r="B36" s="97" t="s">
        <v>43</v>
      </c>
      <c r="C36" s="48" t="s">
        <v>30</v>
      </c>
      <c r="D36">
        <v>529.51</v>
      </c>
      <c r="E36" s="80">
        <v>5</v>
      </c>
      <c r="F36" s="80">
        <v>2</v>
      </c>
      <c r="G36" s="80">
        <v>3</v>
      </c>
      <c r="H36" s="77" t="s">
        <v>14</v>
      </c>
      <c r="I36" s="78"/>
      <c r="J36" s="125"/>
      <c r="K36" s="125"/>
      <c r="L36" s="125"/>
      <c r="M36" s="76"/>
      <c r="N36" s="78"/>
      <c r="O36" s="4"/>
      <c r="P36" s="35" t="s">
        <v>20</v>
      </c>
      <c r="Q36" s="28">
        <v>3</v>
      </c>
      <c r="R36" s="28">
        <v>1</v>
      </c>
      <c r="S36" s="4"/>
      <c r="T36" s="35" t="s">
        <v>21</v>
      </c>
      <c r="U36" s="28">
        <v>3</v>
      </c>
      <c r="V36" s="28">
        <v>0</v>
      </c>
      <c r="W36" s="4"/>
      <c r="X36" s="4"/>
      <c r="Y36" s="4"/>
    </row>
    <row r="37" spans="1:25" x14ac:dyDescent="0.2">
      <c r="A37" s="123"/>
      <c r="B37" s="97" t="s">
        <v>54</v>
      </c>
      <c r="C37" s="48" t="s">
        <v>30</v>
      </c>
      <c r="D37">
        <v>842.18</v>
      </c>
      <c r="E37" s="80">
        <v>4</v>
      </c>
      <c r="F37" s="80">
        <v>1</v>
      </c>
      <c r="G37" s="80">
        <v>2</v>
      </c>
      <c r="H37" s="77" t="s">
        <v>14</v>
      </c>
      <c r="I37" s="78"/>
      <c r="J37" s="125"/>
      <c r="K37" s="125"/>
      <c r="L37" s="125"/>
      <c r="M37" s="76"/>
      <c r="N37" s="78"/>
      <c r="O37" s="4"/>
      <c r="P37" s="36" t="s">
        <v>19</v>
      </c>
      <c r="Q37" s="29">
        <v>0</v>
      </c>
      <c r="R37" s="29">
        <v>10</v>
      </c>
      <c r="S37" s="4"/>
      <c r="T37" s="36" t="s">
        <v>22</v>
      </c>
      <c r="U37" s="29">
        <v>8</v>
      </c>
      <c r="V37" s="29">
        <v>4</v>
      </c>
      <c r="W37" s="4"/>
      <c r="X37" s="4"/>
      <c r="Y37" s="4"/>
    </row>
    <row r="38" spans="1:25" x14ac:dyDescent="0.2">
      <c r="A38" s="123"/>
      <c r="B38" s="97" t="s">
        <v>28</v>
      </c>
      <c r="C38" s="48" t="s">
        <v>30</v>
      </c>
      <c r="D38">
        <v>315.49</v>
      </c>
      <c r="E38" s="80">
        <v>4</v>
      </c>
      <c r="F38" s="80">
        <v>1</v>
      </c>
      <c r="G38" s="80">
        <v>2</v>
      </c>
      <c r="H38" s="77" t="s">
        <v>14</v>
      </c>
      <c r="I38" s="78"/>
      <c r="J38" s="125"/>
      <c r="K38" s="125"/>
      <c r="L38" s="125"/>
      <c r="M38" s="76"/>
      <c r="N38" s="78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123"/>
      <c r="B39" s="97" t="s">
        <v>50</v>
      </c>
      <c r="C39" s="49" t="s">
        <v>31</v>
      </c>
      <c r="D39">
        <v>5179.05</v>
      </c>
      <c r="E39" s="80">
        <v>4</v>
      </c>
      <c r="F39" s="80">
        <v>1</v>
      </c>
      <c r="G39" s="80">
        <v>2</v>
      </c>
      <c r="H39" s="77" t="s">
        <v>14</v>
      </c>
      <c r="I39" s="78"/>
      <c r="J39" s="125"/>
      <c r="K39" s="125"/>
      <c r="L39" s="125"/>
      <c r="M39" s="76"/>
      <c r="N39" s="78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x14ac:dyDescent="0.2">
      <c r="A40" s="60"/>
      <c r="B40" s="60"/>
      <c r="C40" s="61"/>
      <c r="D40" s="62">
        <f>AVERAGE(D25:D39)</f>
        <v>1628.1153333333334</v>
      </c>
      <c r="E40" s="62">
        <f>AVERAGE(E25:E39)</f>
        <v>5.2</v>
      </c>
      <c r="F40" s="62">
        <f>AVERAGE(F25:F39)</f>
        <v>1.6666666666666667</v>
      </c>
      <c r="G40" s="62">
        <f>AVERAGE(G25:G39)</f>
        <v>3.3333333333333335</v>
      </c>
      <c r="H40" s="63"/>
      <c r="I40" s="64">
        <f>SUM(I25:I39)</f>
        <v>0</v>
      </c>
      <c r="J40" s="101"/>
      <c r="K40" s="4"/>
      <c r="L40" s="4"/>
      <c r="M40" s="92">
        <f>SUM(M25:M39)</f>
        <v>0</v>
      </c>
      <c r="N40" s="92">
        <f>SUM(N25:N39)</f>
        <v>0</v>
      </c>
      <c r="O40" s="4"/>
      <c r="P40" s="136"/>
      <c r="Q40" s="136"/>
      <c r="R40" s="136"/>
      <c r="S40" s="136"/>
      <c r="T40" s="136"/>
      <c r="U40" s="136"/>
      <c r="V40" s="136"/>
      <c r="W40" s="136"/>
      <c r="X40" s="136"/>
      <c r="Y40" s="136"/>
    </row>
    <row r="41" spans="1:25" x14ac:dyDescent="0.2">
      <c r="A41" s="131"/>
      <c r="B41" s="102"/>
      <c r="E41" s="80"/>
      <c r="F41" s="80"/>
      <c r="G41" s="80"/>
      <c r="H41" s="85"/>
      <c r="I41" s="85"/>
      <c r="J41" s="103"/>
      <c r="K41" s="104"/>
      <c r="L41" s="104"/>
      <c r="M41" s="85"/>
      <c r="N41" s="4"/>
      <c r="O41" s="4"/>
      <c r="P41" s="136"/>
      <c r="Q41" s="136"/>
      <c r="R41" s="136"/>
      <c r="S41" s="136"/>
      <c r="T41" s="136"/>
      <c r="U41" s="136"/>
      <c r="V41" s="136"/>
      <c r="W41" s="136"/>
      <c r="X41" s="136"/>
      <c r="Y41" s="136"/>
    </row>
    <row r="42" spans="1:25" x14ac:dyDescent="0.2">
      <c r="A42" s="131"/>
      <c r="H42" s="85"/>
      <c r="I42" s="85"/>
      <c r="J42" s="104"/>
      <c r="K42" s="104"/>
      <c r="L42" s="104"/>
      <c r="M42" s="85"/>
      <c r="N42" s="4"/>
      <c r="O42" s="4"/>
      <c r="P42" s="136"/>
      <c r="Q42" s="136"/>
      <c r="R42" s="136"/>
      <c r="S42" s="136"/>
      <c r="T42" s="136"/>
      <c r="U42" s="136"/>
      <c r="V42" s="136"/>
      <c r="W42" s="136"/>
      <c r="X42" s="136"/>
      <c r="Y42" s="136"/>
    </row>
    <row r="43" spans="1:25" x14ac:dyDescent="0.2">
      <c r="A43" s="131"/>
      <c r="H43" s="85"/>
      <c r="I43" s="85"/>
      <c r="J43" s="104"/>
      <c r="K43" s="104"/>
      <c r="L43" s="104"/>
      <c r="M43" s="85"/>
      <c r="N43" s="4"/>
      <c r="O43" s="4"/>
      <c r="P43" s="136"/>
      <c r="Q43" s="136"/>
      <c r="R43" s="136"/>
      <c r="S43" s="136"/>
      <c r="T43" s="136"/>
      <c r="U43" s="136"/>
      <c r="V43" s="136"/>
      <c r="W43" s="136"/>
      <c r="X43" s="136"/>
      <c r="Y43" s="136"/>
    </row>
    <row r="44" spans="1:25" x14ac:dyDescent="0.2">
      <c r="A44" s="131"/>
      <c r="B44" s="102"/>
      <c r="E44" s="80"/>
      <c r="F44" s="80"/>
      <c r="G44" s="80"/>
      <c r="H44" s="85"/>
      <c r="I44" s="85"/>
      <c r="J44" s="104"/>
      <c r="K44" s="104"/>
      <c r="L44" s="104"/>
      <c r="M44" s="85"/>
      <c r="N44" s="4"/>
      <c r="O44" s="4"/>
      <c r="P44" s="136"/>
      <c r="Q44" s="136"/>
      <c r="R44" s="136"/>
      <c r="S44" s="136"/>
      <c r="T44" s="136"/>
      <c r="U44" s="136"/>
      <c r="V44" s="136"/>
      <c r="W44" s="136"/>
      <c r="X44" s="136"/>
      <c r="Y44" s="136"/>
    </row>
    <row r="45" spans="1:25" x14ac:dyDescent="0.2">
      <c r="A45" s="131"/>
      <c r="B45" s="102"/>
      <c r="E45" s="80"/>
      <c r="F45" s="80"/>
      <c r="G45" s="80"/>
      <c r="H45" s="85"/>
      <c r="I45" s="85"/>
      <c r="J45" s="104"/>
      <c r="K45" s="104"/>
      <c r="L45" s="104"/>
      <c r="M45" s="85"/>
      <c r="N45" s="4"/>
      <c r="O45" s="4"/>
      <c r="P45" s="136"/>
      <c r="Q45" s="136"/>
      <c r="R45" s="136"/>
      <c r="S45" s="136"/>
      <c r="T45" s="136"/>
      <c r="U45" s="136"/>
      <c r="V45" s="136"/>
      <c r="W45" s="136"/>
      <c r="X45" s="136"/>
      <c r="Y45" s="136"/>
    </row>
    <row r="46" spans="1:25" x14ac:dyDescent="0.2">
      <c r="A46" s="131"/>
      <c r="B46" s="102"/>
      <c r="E46" s="80"/>
      <c r="F46" s="80"/>
      <c r="G46" s="80"/>
      <c r="H46" s="85"/>
      <c r="I46" s="85"/>
      <c r="J46" s="104"/>
      <c r="K46" s="104"/>
      <c r="L46" s="104"/>
      <c r="M46" s="85"/>
      <c r="N46" s="4"/>
      <c r="O46" s="4"/>
      <c r="P46" s="136"/>
      <c r="Q46" s="136"/>
      <c r="R46" s="136"/>
      <c r="S46" s="136"/>
      <c r="T46" s="136"/>
      <c r="U46" s="136"/>
      <c r="V46" s="136"/>
      <c r="W46" s="136"/>
      <c r="X46" s="136"/>
      <c r="Y46" s="136"/>
    </row>
    <row r="47" spans="1:25" x14ac:dyDescent="0.2">
      <c r="A47" s="131"/>
      <c r="B47" s="102"/>
      <c r="E47" s="80"/>
      <c r="F47" s="80"/>
      <c r="G47" s="80"/>
      <c r="H47" s="85"/>
      <c r="I47" s="85"/>
      <c r="J47" s="104"/>
      <c r="K47" s="104"/>
      <c r="L47" s="104"/>
      <c r="M47" s="85"/>
      <c r="N47" s="4"/>
      <c r="O47" s="4"/>
      <c r="P47" s="136"/>
      <c r="Q47" s="136"/>
      <c r="R47" s="136"/>
      <c r="S47" s="136"/>
      <c r="T47" s="136"/>
      <c r="U47" s="136"/>
      <c r="V47" s="136"/>
      <c r="W47" s="136"/>
      <c r="X47" s="136"/>
      <c r="Y47" s="136"/>
    </row>
    <row r="48" spans="1:25" x14ac:dyDescent="0.2">
      <c r="A48" s="131"/>
      <c r="B48" s="102"/>
      <c r="E48" s="80"/>
      <c r="F48" s="80"/>
      <c r="G48" s="80"/>
      <c r="H48" s="85"/>
      <c r="I48" s="85"/>
      <c r="J48" s="104"/>
      <c r="K48" s="104"/>
      <c r="L48" s="104"/>
      <c r="M48" s="85"/>
      <c r="N48" s="4"/>
      <c r="O48" s="4"/>
      <c r="P48" s="136"/>
      <c r="Q48" s="136"/>
      <c r="R48" s="136"/>
      <c r="S48" s="136"/>
      <c r="T48" s="136"/>
      <c r="U48" s="136"/>
      <c r="V48" s="136"/>
      <c r="W48" s="136"/>
      <c r="X48" s="136"/>
      <c r="Y48" s="136"/>
    </row>
    <row r="49" spans="1:25" x14ac:dyDescent="0.2">
      <c r="A49" s="131"/>
      <c r="B49" s="102"/>
      <c r="E49" s="80"/>
      <c r="F49" s="80"/>
      <c r="G49" s="80"/>
      <c r="H49" s="85"/>
      <c r="I49" s="85"/>
      <c r="J49" s="104"/>
      <c r="K49" s="104"/>
      <c r="L49" s="104"/>
      <c r="M49" s="85"/>
      <c r="N49" s="4"/>
      <c r="O49" s="4"/>
      <c r="P49" s="136"/>
      <c r="Q49" s="136"/>
      <c r="R49" s="136"/>
      <c r="S49" s="136"/>
      <c r="T49" s="136"/>
      <c r="U49" s="136"/>
      <c r="V49" s="136"/>
      <c r="W49" s="136"/>
      <c r="X49" s="136"/>
      <c r="Y49" s="136"/>
    </row>
    <row r="50" spans="1:25" x14ac:dyDescent="0.2">
      <c r="A50" s="131"/>
      <c r="B50" s="102"/>
      <c r="E50" s="80"/>
      <c r="F50" s="80"/>
      <c r="G50" s="80"/>
      <c r="H50" s="85"/>
      <c r="I50" s="85"/>
      <c r="J50" s="104"/>
      <c r="K50" s="104"/>
      <c r="L50" s="104"/>
      <c r="M50" s="85"/>
      <c r="N50" s="4"/>
      <c r="O50" s="4"/>
      <c r="P50" s="136"/>
      <c r="Q50" s="136"/>
      <c r="R50" s="136"/>
      <c r="S50" s="136"/>
      <c r="T50" s="136"/>
      <c r="U50" s="136"/>
      <c r="V50" s="136"/>
      <c r="W50" s="136"/>
      <c r="X50" s="136"/>
      <c r="Y50" s="136"/>
    </row>
    <row r="51" spans="1:25" x14ac:dyDescent="0.2">
      <c r="A51" s="131"/>
      <c r="B51" s="102"/>
      <c r="E51" s="80"/>
      <c r="F51" s="80"/>
      <c r="G51" s="80"/>
      <c r="H51" s="85"/>
      <c r="I51" s="85"/>
      <c r="J51" s="104"/>
      <c r="K51" s="104"/>
      <c r="L51" s="104"/>
      <c r="M51" s="85"/>
      <c r="N51" s="4"/>
      <c r="O51" s="4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25" x14ac:dyDescent="0.2">
      <c r="A52" s="131"/>
      <c r="B52" s="102"/>
      <c r="E52" s="80"/>
      <c r="F52" s="80"/>
      <c r="G52" s="80"/>
      <c r="H52" s="85"/>
      <c r="I52" s="85"/>
      <c r="J52" s="104"/>
      <c r="K52" s="104"/>
      <c r="L52" s="104"/>
      <c r="M52" s="85"/>
      <c r="N52" s="4"/>
      <c r="O52" s="4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25" x14ac:dyDescent="0.2">
      <c r="A53" s="131"/>
      <c r="B53" s="102"/>
      <c r="E53" s="80"/>
      <c r="F53" s="80"/>
      <c r="G53" s="80"/>
      <c r="H53" s="85"/>
      <c r="I53" s="85"/>
      <c r="J53" s="104"/>
      <c r="K53" s="104"/>
      <c r="L53" s="104"/>
      <c r="M53" s="85"/>
      <c r="N53" s="4"/>
      <c r="O53" s="4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1:25" x14ac:dyDescent="0.2">
      <c r="A54" s="131"/>
      <c r="B54" s="102"/>
      <c r="E54" s="80"/>
      <c r="F54" s="80"/>
      <c r="G54" s="80"/>
      <c r="H54" s="85"/>
      <c r="I54" s="85"/>
      <c r="J54" s="104"/>
      <c r="K54" s="104"/>
      <c r="L54" s="104"/>
      <c r="M54" s="85"/>
      <c r="N54" s="4"/>
      <c r="O54" s="4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1:25" x14ac:dyDescent="0.2">
      <c r="A55" s="131"/>
      <c r="B55" s="102"/>
      <c r="E55" s="80"/>
      <c r="F55" s="80"/>
      <c r="G55" s="80"/>
      <c r="H55" s="85"/>
      <c r="I55" s="85"/>
      <c r="J55" s="104"/>
      <c r="K55" s="104"/>
      <c r="L55" s="104"/>
      <c r="M55" s="85"/>
      <c r="N55" s="4"/>
      <c r="O55" s="4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  <row r="56" spans="1:25" x14ac:dyDescent="0.2">
      <c r="A56" s="131"/>
      <c r="B56" s="102"/>
      <c r="E56" s="80"/>
      <c r="F56" s="80"/>
      <c r="G56" s="80"/>
      <c r="H56" s="85"/>
      <c r="I56" s="85"/>
      <c r="J56" s="104"/>
      <c r="K56" s="104"/>
      <c r="L56" s="104"/>
      <c r="M56" s="85"/>
      <c r="N56" s="4"/>
      <c r="O56" s="4"/>
      <c r="P56" s="136"/>
      <c r="Q56" s="136"/>
      <c r="R56" s="136"/>
      <c r="S56" s="136"/>
      <c r="T56" s="136"/>
      <c r="U56" s="136"/>
      <c r="V56" s="136"/>
      <c r="W56" s="136"/>
      <c r="X56" s="136"/>
      <c r="Y56" s="136"/>
    </row>
    <row r="57" spans="1:25" x14ac:dyDescent="0.2">
      <c r="A57" s="131"/>
      <c r="B57" s="102"/>
      <c r="E57" s="80"/>
      <c r="F57" s="80"/>
      <c r="G57" s="80"/>
      <c r="H57" s="85"/>
      <c r="I57" s="85"/>
      <c r="J57" s="104"/>
      <c r="K57" s="104"/>
      <c r="L57" s="104"/>
      <c r="M57" s="85"/>
      <c r="N57" s="4"/>
      <c r="O57" s="4"/>
      <c r="P57" s="136"/>
      <c r="Q57" s="136"/>
      <c r="R57" s="136"/>
      <c r="S57" s="136"/>
      <c r="T57" s="136"/>
      <c r="U57" s="136"/>
      <c r="V57" s="136"/>
      <c r="W57" s="136"/>
      <c r="X57" s="136"/>
      <c r="Y57" s="136"/>
    </row>
    <row r="58" spans="1:25" x14ac:dyDescent="0.2">
      <c r="A58" s="131"/>
      <c r="B58" s="102"/>
      <c r="E58" s="80"/>
      <c r="F58" s="80"/>
      <c r="G58" s="80"/>
      <c r="H58" s="85"/>
      <c r="I58" s="85"/>
      <c r="J58" s="104"/>
      <c r="K58" s="104"/>
      <c r="L58" s="104"/>
      <c r="M58" s="85"/>
      <c r="N58" s="4"/>
      <c r="O58" s="4"/>
      <c r="P58" s="136"/>
      <c r="Q58" s="136"/>
      <c r="R58" s="136"/>
      <c r="S58" s="136"/>
      <c r="T58" s="136"/>
      <c r="U58" s="136"/>
      <c r="V58" s="136"/>
      <c r="W58" s="136"/>
      <c r="X58" s="136"/>
      <c r="Y58" s="136"/>
    </row>
    <row r="59" spans="1:25" x14ac:dyDescent="0.2">
      <c r="A59" s="131"/>
      <c r="B59" s="102"/>
      <c r="E59" s="80"/>
      <c r="F59" s="80"/>
      <c r="G59" s="80"/>
      <c r="H59" s="85"/>
      <c r="I59" s="85"/>
      <c r="J59" s="104"/>
      <c r="K59" s="104"/>
      <c r="L59" s="104"/>
      <c r="M59" s="85"/>
      <c r="N59" s="4"/>
      <c r="O59" s="4"/>
      <c r="P59" s="136"/>
      <c r="Q59" s="136"/>
      <c r="R59" s="136"/>
      <c r="S59" s="136"/>
      <c r="T59" s="136"/>
      <c r="U59" s="136"/>
      <c r="V59" s="136"/>
      <c r="W59" s="136"/>
      <c r="X59" s="136"/>
      <c r="Y59" s="136"/>
    </row>
    <row r="60" spans="1:25" x14ac:dyDescent="0.2">
      <c r="A60" s="131"/>
      <c r="B60" s="102"/>
      <c r="E60" s="80"/>
      <c r="F60" s="80"/>
      <c r="G60" s="80"/>
      <c r="H60" s="85"/>
      <c r="I60" s="85"/>
      <c r="J60" s="104"/>
      <c r="K60" s="104"/>
      <c r="L60" s="104"/>
      <c r="M60" s="85"/>
      <c r="N60" s="4"/>
      <c r="O60" s="4"/>
      <c r="P60" s="136"/>
      <c r="Q60" s="136"/>
      <c r="R60" s="136"/>
      <c r="S60" s="136"/>
      <c r="T60" s="136"/>
      <c r="U60" s="136"/>
      <c r="V60" s="136"/>
      <c r="W60" s="136"/>
      <c r="X60" s="136"/>
      <c r="Y60" s="136"/>
    </row>
    <row r="61" spans="1:25" x14ac:dyDescent="0.2">
      <c r="A61" s="131"/>
      <c r="B61" s="102"/>
      <c r="E61" s="80"/>
      <c r="F61" s="80"/>
      <c r="G61" s="80"/>
      <c r="H61" s="85"/>
      <c r="I61" s="85"/>
      <c r="J61" s="104"/>
      <c r="K61" s="104"/>
      <c r="L61" s="104"/>
      <c r="M61" s="85"/>
      <c r="N61" s="4"/>
      <c r="O61" s="4"/>
      <c r="P61" s="136"/>
      <c r="Q61" s="136"/>
      <c r="R61" s="136"/>
      <c r="S61" s="136"/>
      <c r="T61" s="136"/>
      <c r="U61" s="136"/>
      <c r="V61" s="136"/>
      <c r="W61" s="136"/>
      <c r="X61" s="136"/>
      <c r="Y61" s="136"/>
    </row>
    <row r="62" spans="1:25" x14ac:dyDescent="0.2">
      <c r="A62" s="105"/>
      <c r="B62" s="102"/>
      <c r="E62" s="80"/>
      <c r="F62" s="80"/>
      <c r="G62" s="80"/>
      <c r="H62" s="85"/>
      <c r="I62" s="85"/>
      <c r="J62" s="106"/>
      <c r="K62" s="106"/>
      <c r="L62" s="106"/>
      <c r="M62" s="85"/>
      <c r="N62" s="4"/>
      <c r="O62" s="4"/>
      <c r="P62" s="85"/>
      <c r="Q62" s="85"/>
      <c r="R62" s="85"/>
      <c r="S62" s="85"/>
      <c r="T62" s="85"/>
      <c r="U62" s="85"/>
      <c r="V62" s="85"/>
      <c r="W62" s="85"/>
      <c r="X62" s="85"/>
      <c r="Y62" s="85"/>
    </row>
    <row r="63" spans="1:25" x14ac:dyDescent="0.2">
      <c r="A63" s="4"/>
      <c r="B63"/>
      <c r="C63" s="4"/>
      <c r="D63" s="107"/>
      <c r="E63" s="107"/>
      <c r="F63" s="107"/>
      <c r="G63" s="107"/>
      <c r="H63" s="85"/>
      <c r="I63" s="85"/>
      <c r="J63" s="85"/>
      <c r="K63" s="4"/>
      <c r="L63" s="4"/>
      <c r="M63" s="8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x14ac:dyDescent="0.2">
      <c r="A64" s="131"/>
      <c r="B64" s="106"/>
      <c r="C64" s="106"/>
      <c r="D64" s="106"/>
      <c r="E64" s="106"/>
      <c r="F64" s="106"/>
      <c r="G64" s="106"/>
      <c r="H64" s="85"/>
      <c r="I64" s="85"/>
      <c r="J64" s="103"/>
      <c r="K64" s="103"/>
      <c r="L64" s="103"/>
      <c r="M64" s="85"/>
      <c r="N64" s="4"/>
      <c r="O64" s="4"/>
      <c r="P64" s="26" t="s">
        <v>10</v>
      </c>
      <c r="Q64" s="4"/>
      <c r="R64" s="4"/>
      <c r="S64" s="4"/>
      <c r="T64" s="4"/>
      <c r="U64" s="4"/>
      <c r="V64" s="4"/>
      <c r="W64" s="4"/>
      <c r="X64" s="4"/>
      <c r="Y64" s="4"/>
    </row>
    <row r="65" spans="1:25" x14ac:dyDescent="0.2">
      <c r="A65" s="131"/>
      <c r="B65" s="106"/>
      <c r="C65" s="106"/>
      <c r="D65" s="106"/>
      <c r="E65" s="106"/>
      <c r="F65" s="106"/>
      <c r="G65" s="106"/>
      <c r="H65" s="85"/>
      <c r="I65" s="85"/>
      <c r="J65" s="103"/>
      <c r="K65" s="103"/>
      <c r="L65" s="103"/>
      <c r="M65" s="85"/>
      <c r="N65" s="4"/>
      <c r="O65" s="4"/>
      <c r="P65" s="25"/>
      <c r="Q65" s="25"/>
      <c r="R65" s="25"/>
      <c r="S65" s="25"/>
      <c r="T65" s="25"/>
      <c r="U65" s="25"/>
      <c r="V65" s="25"/>
      <c r="W65" s="25"/>
      <c r="X65" s="25"/>
      <c r="Y65" s="25"/>
    </row>
    <row r="66" spans="1:25" x14ac:dyDescent="0.2">
      <c r="A66" s="131"/>
      <c r="B66" s="106"/>
      <c r="C66" s="106"/>
      <c r="D66" s="85"/>
      <c r="E66" s="85"/>
      <c r="F66" s="85"/>
      <c r="G66" s="85"/>
      <c r="H66" s="85"/>
      <c r="I66" s="85"/>
      <c r="J66" s="103"/>
      <c r="K66" s="103"/>
      <c r="L66" s="103"/>
      <c r="M66" s="85"/>
      <c r="N66" s="4"/>
      <c r="O66" s="4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 spans="1:25" x14ac:dyDescent="0.2">
      <c r="A67" s="131"/>
      <c r="B67" s="106"/>
      <c r="C67" s="106"/>
      <c r="D67" s="106"/>
      <c r="E67" s="106"/>
      <c r="F67" s="106"/>
      <c r="G67" s="106"/>
      <c r="H67" s="85"/>
      <c r="I67" s="85"/>
      <c r="J67" s="103"/>
      <c r="K67" s="103"/>
      <c r="L67" s="103"/>
      <c r="M67" s="85"/>
      <c r="N67" s="4"/>
      <c r="O67" s="4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spans="1:25" x14ac:dyDescent="0.2">
      <c r="A68" s="131"/>
      <c r="B68" s="85"/>
      <c r="C68" s="85"/>
      <c r="D68" s="85"/>
      <c r="E68" s="106"/>
      <c r="F68" s="106"/>
      <c r="G68" s="106"/>
      <c r="H68" s="85"/>
      <c r="I68" s="85"/>
      <c r="J68" s="103"/>
      <c r="K68" s="103"/>
      <c r="L68" s="103"/>
      <c r="M68" s="85"/>
      <c r="N68" s="4"/>
      <c r="O68" s="4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spans="1:25" x14ac:dyDescent="0.2">
      <c r="A69" s="131"/>
      <c r="B69" s="106"/>
      <c r="C69" s="106"/>
      <c r="D69" s="106"/>
      <c r="E69" s="106"/>
      <c r="F69" s="106"/>
      <c r="G69" s="106"/>
      <c r="H69" s="85"/>
      <c r="I69" s="85"/>
      <c r="J69" s="103"/>
      <c r="K69" s="103"/>
      <c r="L69" s="103"/>
      <c r="M69" s="85"/>
      <c r="N69" s="4"/>
      <c r="O69" s="4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spans="1:25" x14ac:dyDescent="0.2">
      <c r="A70" s="131"/>
      <c r="B70" s="106"/>
      <c r="C70" s="106"/>
      <c r="D70" s="106"/>
      <c r="E70" s="106"/>
      <c r="F70" s="106"/>
      <c r="G70" s="106"/>
      <c r="H70" s="85"/>
      <c r="I70" s="85"/>
      <c r="J70" s="103"/>
      <c r="K70" s="103"/>
      <c r="L70" s="103"/>
      <c r="M70" s="85"/>
      <c r="N70" s="4"/>
      <c r="O70" s="4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spans="1:25" x14ac:dyDescent="0.2">
      <c r="A71" s="131"/>
      <c r="B71" s="106"/>
      <c r="C71" s="106"/>
      <c r="D71" s="106"/>
      <c r="E71" s="106"/>
      <c r="F71" s="106"/>
      <c r="G71" s="106"/>
      <c r="H71" s="85"/>
      <c r="I71" s="85"/>
      <c r="J71" s="103"/>
      <c r="K71" s="103"/>
      <c r="L71" s="103"/>
      <c r="M71" s="85"/>
      <c r="N71" s="4"/>
      <c r="O71" s="4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spans="1:25" x14ac:dyDescent="0.2">
      <c r="A72" s="131"/>
      <c r="B72" s="106"/>
      <c r="C72" s="106"/>
      <c r="D72" s="106"/>
      <c r="E72" s="106"/>
      <c r="F72" s="106"/>
      <c r="G72" s="106"/>
      <c r="H72" s="85"/>
      <c r="I72" s="85"/>
      <c r="J72" s="103"/>
      <c r="K72" s="103"/>
      <c r="L72" s="103"/>
      <c r="M72" s="85"/>
      <c r="N72" s="4"/>
      <c r="O72" s="4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spans="1:25" x14ac:dyDescent="0.2">
      <c r="A73" s="131"/>
      <c r="B73" s="106"/>
      <c r="C73" s="106"/>
      <c r="D73" s="106"/>
      <c r="E73" s="106"/>
      <c r="F73" s="106"/>
      <c r="G73" s="106"/>
      <c r="H73" s="85"/>
      <c r="I73" s="85"/>
      <c r="J73" s="103"/>
      <c r="K73" s="103"/>
      <c r="L73" s="103"/>
      <c r="M73" s="85"/>
      <c r="N73" s="4"/>
      <c r="O73" s="4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spans="1:25" x14ac:dyDescent="0.2">
      <c r="A74" s="131"/>
      <c r="B74" s="106"/>
      <c r="C74" s="106"/>
      <c r="D74" s="106"/>
      <c r="E74" s="106"/>
      <c r="F74" s="106"/>
      <c r="G74" s="106"/>
      <c r="H74" s="85"/>
      <c r="I74" s="85"/>
      <c r="J74" s="103"/>
      <c r="K74" s="103"/>
      <c r="L74" s="103"/>
      <c r="M74" s="85"/>
      <c r="N74" s="4"/>
      <c r="O74" s="4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 spans="1:25" x14ac:dyDescent="0.2">
      <c r="A75" s="131"/>
      <c r="B75" s="106"/>
      <c r="C75" s="106"/>
      <c r="D75" s="106"/>
      <c r="E75" s="106"/>
      <c r="F75" s="106"/>
      <c r="G75" s="106"/>
      <c r="H75" s="85"/>
      <c r="I75" s="85"/>
      <c r="J75" s="103"/>
      <c r="K75" s="103"/>
      <c r="L75" s="103"/>
      <c r="M75" s="85"/>
      <c r="N75" s="4"/>
      <c r="O75" s="4"/>
      <c r="P75" s="25"/>
      <c r="Q75" s="25"/>
      <c r="R75" s="25"/>
      <c r="S75" s="25"/>
      <c r="T75" s="25"/>
      <c r="U75" s="25"/>
      <c r="V75" s="25"/>
      <c r="W75" s="25"/>
      <c r="X75" s="25"/>
      <c r="Y75" s="25"/>
    </row>
    <row r="76" spans="1:25" x14ac:dyDescent="0.2">
      <c r="A76" s="131"/>
      <c r="B76" s="106"/>
      <c r="C76" s="106"/>
      <c r="D76" s="106"/>
      <c r="E76" s="106"/>
      <c r="F76" s="106"/>
      <c r="G76" s="106"/>
      <c r="H76" s="85"/>
      <c r="I76" s="85"/>
      <c r="J76" s="103"/>
      <c r="K76" s="103"/>
      <c r="L76" s="103"/>
      <c r="M76" s="85"/>
      <c r="N76" s="4"/>
      <c r="O76" s="4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 spans="1:25" x14ac:dyDescent="0.2">
      <c r="A77" s="131"/>
      <c r="B77" s="106"/>
      <c r="C77" s="106"/>
      <c r="D77" s="106"/>
      <c r="E77" s="106"/>
      <c r="F77" s="106"/>
      <c r="G77" s="106"/>
      <c r="H77" s="85"/>
      <c r="I77" s="85"/>
      <c r="J77" s="103"/>
      <c r="K77" s="103"/>
      <c r="L77" s="103"/>
      <c r="M77" s="85"/>
      <c r="N77" s="4"/>
      <c r="O77" s="4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spans="1:25" x14ac:dyDescent="0.2">
      <c r="A78" s="131"/>
      <c r="B78" s="106"/>
      <c r="C78" s="106"/>
      <c r="D78" s="106"/>
      <c r="E78" s="106"/>
      <c r="F78" s="106"/>
      <c r="G78" s="106"/>
      <c r="H78" s="85"/>
      <c r="I78" s="85"/>
      <c r="J78" s="103"/>
      <c r="K78" s="103"/>
      <c r="L78" s="103"/>
      <c r="M78" s="85"/>
      <c r="N78" s="4"/>
      <c r="O78" s="4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spans="1:25" x14ac:dyDescent="0.2">
      <c r="A79" s="131"/>
      <c r="B79" s="106"/>
      <c r="C79" s="106"/>
      <c r="D79" s="106"/>
      <c r="E79" s="106"/>
      <c r="F79" s="106"/>
      <c r="G79" s="106"/>
      <c r="H79" s="85"/>
      <c r="I79" s="85"/>
      <c r="J79" s="103"/>
      <c r="K79" s="103"/>
      <c r="L79" s="103"/>
      <c r="M79" s="85"/>
      <c r="N79" s="4"/>
      <c r="O79" s="4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spans="1:25" x14ac:dyDescent="0.2">
      <c r="A80" s="131"/>
      <c r="B80" s="106"/>
      <c r="C80" s="106"/>
      <c r="D80" s="106"/>
      <c r="E80" s="106"/>
      <c r="F80" s="106"/>
      <c r="G80" s="106"/>
      <c r="H80" s="85"/>
      <c r="I80" s="85"/>
      <c r="J80" s="103"/>
      <c r="K80" s="103"/>
      <c r="L80" s="103"/>
      <c r="M80" s="85"/>
      <c r="N80" s="4"/>
      <c r="O80" s="4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spans="1:25" x14ac:dyDescent="0.2">
      <c r="A81" s="131"/>
      <c r="B81" s="106"/>
      <c r="C81" s="106"/>
      <c r="D81" s="106"/>
      <c r="E81" s="106"/>
      <c r="F81" s="106"/>
      <c r="G81" s="106"/>
      <c r="H81" s="85"/>
      <c r="I81" s="85"/>
      <c r="J81" s="103"/>
      <c r="K81" s="103"/>
      <c r="L81" s="103"/>
      <c r="M81" s="85"/>
      <c r="N81" s="4"/>
      <c r="O81" s="4"/>
      <c r="P81" s="25"/>
      <c r="Q81" s="25"/>
      <c r="R81" s="25"/>
      <c r="S81" s="25"/>
      <c r="T81" s="25"/>
      <c r="U81" s="25"/>
      <c r="V81" s="25"/>
      <c r="W81" s="25"/>
      <c r="X81" s="25"/>
      <c r="Y81" s="25"/>
    </row>
    <row r="82" spans="1:25" x14ac:dyDescent="0.2">
      <c r="A82" s="131"/>
      <c r="B82" s="106"/>
      <c r="C82" s="106"/>
      <c r="D82" s="106"/>
      <c r="E82" s="106"/>
      <c r="F82" s="106"/>
      <c r="G82" s="106"/>
      <c r="H82" s="85"/>
      <c r="I82" s="85"/>
      <c r="J82" s="103"/>
      <c r="K82" s="103"/>
      <c r="L82" s="103"/>
      <c r="M82" s="85"/>
      <c r="N82" s="4"/>
      <c r="O82" s="4"/>
      <c r="P82" s="25"/>
      <c r="Q82" s="25"/>
      <c r="R82" s="25"/>
      <c r="S82" s="25"/>
      <c r="T82" s="25"/>
      <c r="U82" s="25"/>
      <c r="V82" s="25"/>
      <c r="W82" s="25"/>
      <c r="X82" s="25"/>
      <c r="Y82" s="25"/>
    </row>
    <row r="83" spans="1:25" x14ac:dyDescent="0.2">
      <c r="A83" s="131"/>
      <c r="B83" s="106"/>
      <c r="C83" s="106"/>
      <c r="D83" s="106"/>
      <c r="E83" s="106"/>
      <c r="F83" s="106"/>
      <c r="G83" s="106"/>
      <c r="H83" s="85"/>
      <c r="I83" s="85"/>
      <c r="J83" s="103"/>
      <c r="K83" s="103"/>
      <c r="L83" s="103"/>
      <c r="M83" s="85"/>
      <c r="N83" s="4"/>
      <c r="O83" s="4"/>
      <c r="P83" s="25"/>
      <c r="Q83" s="25"/>
      <c r="R83" s="25"/>
      <c r="S83" s="25"/>
      <c r="T83" s="25"/>
      <c r="U83" s="25"/>
      <c r="V83" s="25"/>
      <c r="W83" s="25"/>
      <c r="X83" s="25"/>
      <c r="Y83" s="25"/>
    </row>
    <row r="84" spans="1:25" x14ac:dyDescent="0.2">
      <c r="A84" s="4"/>
      <c r="B84" s="85"/>
      <c r="C84" s="4"/>
      <c r="D84" s="108"/>
      <c r="E84" s="108"/>
      <c r="F84" s="108"/>
      <c r="G84" s="108"/>
      <c r="H84" s="85"/>
      <c r="I84" s="85"/>
      <c r="J84" s="4"/>
      <c r="K84" s="4"/>
      <c r="L84" s="4"/>
      <c r="M84" s="85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</sheetData>
  <mergeCells count="32">
    <mergeCell ref="A64:A83"/>
    <mergeCell ref="R8:S8"/>
    <mergeCell ref="P9:Q9"/>
    <mergeCell ref="R9:S9"/>
    <mergeCell ref="P10:Q10"/>
    <mergeCell ref="R10:S10"/>
    <mergeCell ref="P14:V16"/>
    <mergeCell ref="J24:L24"/>
    <mergeCell ref="A25:A39"/>
    <mergeCell ref="J25:L39"/>
    <mergeCell ref="P40:Y61"/>
    <mergeCell ref="A41:A61"/>
    <mergeCell ref="A5:W5"/>
    <mergeCell ref="B6:I6"/>
    <mergeCell ref="P7:Q7"/>
    <mergeCell ref="R7:S7"/>
    <mergeCell ref="X7:Z9"/>
    <mergeCell ref="A8:A22"/>
    <mergeCell ref="J8:J22"/>
    <mergeCell ref="K8:K22"/>
    <mergeCell ref="L8:L22"/>
    <mergeCell ref="P8:Q8"/>
    <mergeCell ref="X2:AA6"/>
    <mergeCell ref="A3:E3"/>
    <mergeCell ref="M3:R3"/>
    <mergeCell ref="A4:E4"/>
    <mergeCell ref="M4:R4"/>
    <mergeCell ref="A1:E1"/>
    <mergeCell ref="M1:Q1"/>
    <mergeCell ref="A2:D2"/>
    <mergeCell ref="M2:R2"/>
    <mergeCell ref="I1:K1"/>
  </mergeCells>
  <pageMargins left="0.42" right="0.43548387096774194" top="0.2963709677419355" bottom="0.16" header="0.3" footer="0.16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lecture de mots outils</vt:lpstr>
      <vt:lpstr>écriture de mots outils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essai2</dc:creator>
  <cp:lastModifiedBy>Marie de Tellier</cp:lastModifiedBy>
  <cp:lastPrinted>2022-08-11T13:06:32Z</cp:lastPrinted>
  <dcterms:created xsi:type="dcterms:W3CDTF">2018-10-18T11:49:17Z</dcterms:created>
  <dcterms:modified xsi:type="dcterms:W3CDTF">2022-08-11T13:16:53Z</dcterms:modified>
</cp:coreProperties>
</file>