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marie/Desktop/UNIGE/4-Post Master/logotools/"/>
    </mc:Choice>
  </mc:AlternateContent>
  <xr:revisionPtr revIDLastSave="0" documentId="13_ncr:1_{6DA843CF-4DAA-1D43-BB83-7F311977E404}" xr6:coauthVersionLast="45" xr6:coauthVersionMax="47" xr10:uidLastSave="{00000000-0000-0000-0000-000000000000}"/>
  <bookViews>
    <workbookView xWindow="0" yWindow="460" windowWidth="28800" windowHeight="15920" activeTab="1" xr2:uid="{00000000-000D-0000-FFFF-FFFF00000000}"/>
  </bookViews>
  <sheets>
    <sheet name="Fiche évaluations" sheetId="1" r:id="rId1"/>
    <sheet name="Matéri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 i="1" l="1"/>
  <c r="H60" i="1"/>
  <c r="D60" i="1" l="1"/>
  <c r="D74" i="1"/>
  <c r="C74" i="1"/>
  <c r="C60" i="1"/>
  <c r="C33" i="1"/>
  <c r="C20" i="1"/>
  <c r="L74" i="1"/>
  <c r="F74" i="1"/>
  <c r="L60" i="1"/>
  <c r="F60" i="1"/>
  <c r="L46" i="1"/>
  <c r="H46" i="1"/>
  <c r="D46" i="1"/>
  <c r="F46" i="1"/>
  <c r="L33" i="1"/>
  <c r="H33" i="1"/>
  <c r="F33" i="1"/>
  <c r="D33" i="1"/>
  <c r="L20" i="1"/>
  <c r="H20" i="1"/>
  <c r="F20" i="1"/>
  <c r="D20" i="1"/>
</calcChain>
</file>

<file path=xl/sharedStrings.xml><?xml version="1.0" encoding="utf-8"?>
<sst xmlns="http://schemas.openxmlformats.org/spreadsheetml/2006/main" count="241" uniqueCount="132">
  <si>
    <t>Fréquence séance ttt:</t>
  </si>
  <si>
    <t>Liste travaillée</t>
  </si>
  <si>
    <t>Fréquence maison:</t>
  </si>
  <si>
    <t>Durée totale (heures):</t>
  </si>
  <si>
    <t>Nb session:</t>
  </si>
  <si>
    <t>Littérature de référence:</t>
  </si>
  <si>
    <t>Résultats:</t>
  </si>
  <si>
    <t>Liste non travaillée appariée</t>
  </si>
  <si>
    <t>Liste A</t>
  </si>
  <si>
    <t>Liste B</t>
  </si>
  <si>
    <t>Liste C</t>
  </si>
  <si>
    <t>Pré-test</t>
  </si>
  <si>
    <t>Stats:</t>
  </si>
  <si>
    <t>Liste contrôle C</t>
  </si>
  <si>
    <t>D</t>
  </si>
  <si>
    <t>Items</t>
  </si>
  <si>
    <t>Liste</t>
  </si>
  <si>
    <t>A</t>
  </si>
  <si>
    <t>B</t>
  </si>
  <si>
    <t>C</t>
  </si>
  <si>
    <t xml:space="preserve">ttt proposé
</t>
  </si>
  <si>
    <t>Matériel utilisé</t>
  </si>
  <si>
    <t>Fréquence du ttt</t>
  </si>
  <si>
    <t>Post-test</t>
  </si>
  <si>
    <t>Echec pré-test</t>
  </si>
  <si>
    <t>Réussite pré-test</t>
  </si>
  <si>
    <t>Réussite post-test 1</t>
  </si>
  <si>
    <t>Echec post-test 1</t>
  </si>
  <si>
    <t>Items_</t>
  </si>
  <si>
    <t xml:space="preserve">Objectif spécifique: segmentation phonémique </t>
  </si>
  <si>
    <t>Mots clés: métaphonologie, segmentation, phonèmes</t>
  </si>
  <si>
    <t>Auteur de la fiche:
Giulia Sasso</t>
  </si>
  <si>
    <t>Diagnostic (DSM 5) :  Trouble Développemental du Langage</t>
  </si>
  <si>
    <t>Age: 7 ans</t>
  </si>
  <si>
    <t>Niv scolaire/formation: 3PH/CP</t>
  </si>
  <si>
    <t>droit</t>
  </si>
  <si>
    <t>plat</t>
  </si>
  <si>
    <t>froid</t>
  </si>
  <si>
    <t>blanc</t>
  </si>
  <si>
    <t>grue</t>
  </si>
  <si>
    <t>plan</t>
  </si>
  <si>
    <t>clé</t>
  </si>
  <si>
    <t>prix</t>
  </si>
  <si>
    <t>flan</t>
  </si>
  <si>
    <t>gland</t>
  </si>
  <si>
    <t>croix</t>
  </si>
  <si>
    <t>trois</t>
  </si>
  <si>
    <t>gros</t>
  </si>
  <si>
    <t>bleu</t>
  </si>
  <si>
    <t>frein</t>
  </si>
  <si>
    <t>craie</t>
  </si>
  <si>
    <t>creux</t>
  </si>
  <si>
    <t>flou</t>
  </si>
  <si>
    <t>grain</t>
  </si>
  <si>
    <t>drap</t>
  </si>
  <si>
    <t>plomb</t>
  </si>
  <si>
    <t>tri</t>
  </si>
  <si>
    <t>près</t>
  </si>
  <si>
    <t>trop</t>
  </si>
  <si>
    <t>au</t>
  </si>
  <si>
    <t>avec</t>
  </si>
  <si>
    <t>comme</t>
  </si>
  <si>
    <t>dans</t>
  </si>
  <si>
    <t>des</t>
  </si>
  <si>
    <t>elle</t>
  </si>
  <si>
    <t>et</t>
  </si>
  <si>
    <t>il</t>
  </si>
  <si>
    <t>les</t>
  </si>
  <si>
    <t>lui</t>
  </si>
  <si>
    <t>mais</t>
  </si>
  <si>
    <t>mes</t>
  </si>
  <si>
    <t>Fréquence</t>
  </si>
  <si>
    <t>Nb phonèmes</t>
  </si>
  <si>
    <t>Nb syllabes</t>
  </si>
  <si>
    <t>Structure syllabique</t>
  </si>
  <si>
    <t>CCV</t>
  </si>
  <si>
    <t>2x/semaine</t>
  </si>
  <si>
    <t>V</t>
  </si>
  <si>
    <t>V-CVC</t>
  </si>
  <si>
    <t>CVC</t>
  </si>
  <si>
    <t>CV</t>
  </si>
  <si>
    <t>VC</t>
  </si>
  <si>
    <t>CYV</t>
  </si>
  <si>
    <t>Liste C non travaillée
Caractéristiques: lecture de mots outils, appariée aux listes A et B en nombre de syllabes</t>
  </si>
  <si>
    <t>Liste généralisation D</t>
  </si>
  <si>
    <t>herbe</t>
  </si>
  <si>
    <t>encre</t>
  </si>
  <si>
    <t>offre</t>
  </si>
  <si>
    <t>ogre</t>
  </si>
  <si>
    <t>ombre</t>
  </si>
  <si>
    <t>oncle</t>
  </si>
  <si>
    <t>ongle</t>
  </si>
  <si>
    <t>acte</t>
  </si>
  <si>
    <t>orque</t>
  </si>
  <si>
    <t>ours</t>
  </si>
  <si>
    <t>angle</t>
  </si>
  <si>
    <t>arme</t>
  </si>
  <si>
    <t>VCC</t>
  </si>
  <si>
    <t>orgue</t>
  </si>
  <si>
    <t>aigle</t>
  </si>
  <si>
    <t>aigre</t>
  </si>
  <si>
    <t>algue</t>
  </si>
  <si>
    <t>âcre</t>
  </si>
  <si>
    <t>arc</t>
  </si>
  <si>
    <t>arche</t>
  </si>
  <si>
    <t>être</t>
  </si>
  <si>
    <t>autre</t>
  </si>
  <si>
    <t>elfe</t>
  </si>
  <si>
    <t>ocre</t>
  </si>
  <si>
    <t>harpe</t>
  </si>
  <si>
    <t>E</t>
  </si>
  <si>
    <t>Liste généralisation E</t>
  </si>
  <si>
    <t>2. Jeu de l'oie langageoral.com avec comme consigne de segmenter en sons le mot sur lequel on tombe.</t>
  </si>
  <si>
    <t>3. Mémory langageoral.com avec comme consigne de segmenter en sons le mot que l'on retourne.</t>
  </si>
  <si>
    <t>Liste B non travaillée
Items appariés à liste A en fréquence, nombre de phonèmes, nombre de syllabes et structure syllabique</t>
  </si>
  <si>
    <t>Objectif général: entrée dans l'écrit</t>
  </si>
  <si>
    <t>2x/sem pd 4 sem</t>
  </si>
  <si>
    <t>2 x/sem pd 4 sem</t>
  </si>
  <si>
    <r>
      <rPr>
        <b/>
        <sz val="9"/>
        <color theme="1"/>
        <rFont val="Calibri"/>
        <family val="2"/>
        <scheme val="minor"/>
      </rPr>
      <t>Gillon, Gail. (2002).</t>
    </r>
    <r>
      <rPr>
        <sz val="9"/>
        <color theme="1"/>
        <rFont val="Calibri"/>
        <family val="2"/>
        <scheme val="minor"/>
      </rPr>
      <t xml:space="preserve"> Follow-up study investigating the benefits of phonological awareness intervention for children with spoken language impairment. International journal of language &amp; communication disorders / Royal College of Speech &amp; Language Therapists. 37. 381-400. 10.1080/1368282021000007776.
</t>
    </r>
    <r>
      <rPr>
        <b/>
        <sz val="9"/>
        <color theme="1"/>
        <rFont val="Calibri"/>
        <family val="2"/>
        <scheme val="minor"/>
      </rPr>
      <t>Melby-Lervag, M., Lyster, S. &amp; Hulme, C. (2012)</t>
    </r>
    <r>
      <rPr>
        <sz val="9"/>
        <color theme="1"/>
        <rFont val="Calibri"/>
        <family val="2"/>
        <scheme val="minor"/>
      </rPr>
      <t xml:space="preserve">. Phonological skills and their role in learning to read : a meta-analytic review. Psychological Bulletin,138(2), 322-352. Retrieved from https://doi.org/10.1037/a0026744
</t>
    </r>
    <r>
      <rPr>
        <b/>
        <sz val="9"/>
        <color theme="1"/>
        <rFont val="Calibri"/>
        <family val="2"/>
        <scheme val="minor"/>
      </rPr>
      <t>Strattman, K., &amp; Hodson, B. W. (2005).</t>
    </r>
    <r>
      <rPr>
        <sz val="9"/>
        <color theme="1"/>
        <rFont val="Calibri"/>
        <family val="2"/>
        <scheme val="minor"/>
      </rPr>
      <t xml:space="preserve"> Variables that influence decoding and spelling in beginning readers. Child Language Teaching and Therapy, 21(2), 165–190. https://doi.org/10.1191/0265659005ct287oa
</t>
    </r>
    <r>
      <rPr>
        <b/>
        <sz val="9"/>
        <color theme="1"/>
        <rFont val="Calibri"/>
        <family val="2"/>
        <scheme val="minor"/>
      </rPr>
      <t>Ehri, Linnea &amp; Nunes, Simone &amp; Stahl, SA &amp; Willows, D.. (2001).</t>
    </r>
    <r>
      <rPr>
        <sz val="9"/>
        <color theme="1"/>
        <rFont val="Calibri"/>
        <family val="2"/>
        <scheme val="minor"/>
      </rPr>
      <t xml:space="preserve"> Systematic Phonics Instruction Helps Students Learn to Read: Evidence from the National Reading Panel's Meta-Analysis. Review of Educational Research - REV EDUC RES. 71. 393-447. Doi : 10.3102/00346543071003393.</t>
    </r>
  </si>
  <si>
    <t xml:space="preserve">Post-test
</t>
  </si>
  <si>
    <t xml:space="preserve">Prét-test:
</t>
  </si>
  <si>
    <t>Commentaires / adaptations :</t>
  </si>
  <si>
    <t xml:space="preserve">Création a posteriori de 2 nouvelles listes contrôles D et E, pour évaluer s'il y a une généralisation de la stratégie de segmentation phonémique </t>
  </si>
  <si>
    <t>aux mêmes clusters que ceux travaillés en liste A, mais en position finale</t>
  </si>
  <si>
    <r>
      <t xml:space="preserve">Liste D non travaillée
Appariée à la liste A en fréquence, nb phonèmes, structure syllabique et nb de syllabes
</t>
    </r>
    <r>
      <rPr>
        <b/>
        <sz val="9"/>
        <color theme="1"/>
        <rFont val="Calibri"/>
        <family val="2"/>
        <scheme val="minor"/>
      </rPr>
      <t>Objectif:</t>
    </r>
    <r>
      <rPr>
        <sz val="9"/>
        <color theme="1"/>
        <rFont val="Calibri"/>
        <family val="2"/>
        <scheme val="minor"/>
      </rPr>
      <t xml:space="preserve"> évaluer si généralisation de la stratégie de segmentation phonémique à des clusters en position finale
</t>
    </r>
  </si>
  <si>
    <r>
      <t xml:space="preserve">Liste E non travaillée
Appariée à la liste A en fréquence, nb phonèmes, structure syllabique et nb de syllabes.
</t>
    </r>
    <r>
      <rPr>
        <b/>
        <sz val="9"/>
        <color theme="1"/>
        <rFont val="Calibri"/>
        <family val="2"/>
        <scheme val="minor"/>
      </rPr>
      <t>Objectif:</t>
    </r>
    <r>
      <rPr>
        <sz val="9"/>
        <color theme="1"/>
        <rFont val="Calibri"/>
        <family val="2"/>
        <scheme val="minor"/>
      </rPr>
      <t xml:space="preserve"> sert de liste de généralisation de la liste D dans le cas où cette dernière ne devait pas être réussie et qu'un travail ciblé devrait être entamé. La liste E serait déjà prête pour un éventuel post-test après prise en charge de la stratégie de segmentation phonémique VCC.
</t>
    </r>
  </si>
  <si>
    <t>augmentation significative (p&lt;0,05) entre le pré-test et le post-test de cluster correctement segmentés sur la liste A et B.</t>
  </si>
  <si>
    <t xml:space="preserve"> Pas d'augmentation des scores sur la liste contrôle</t>
  </si>
  <si>
    <r>
      <rPr>
        <b/>
        <sz val="11"/>
        <color theme="1"/>
        <rFont val="Calibri"/>
        <family val="2"/>
        <scheme val="minor"/>
      </rPr>
      <t>NB</t>
    </r>
    <r>
      <rPr>
        <sz val="11"/>
        <color theme="1"/>
        <rFont val="Calibri"/>
        <family val="2"/>
        <scheme val="minor"/>
      </rPr>
      <t xml:space="preserve"> : </t>
    </r>
  </si>
  <si>
    <t>Modalités de passation des pré- et post-tests : segmentation phonologique sur entrée orale pour listes A;B;D;E et lecture pour liste C</t>
  </si>
  <si>
    <t>1. Identification des sons de chaque mot avec des jetons ou en coloriant un nombre de cases correspondant au nombre de sons dans le mot.
2. jeu de l'oie 
3. mémory dans lequel il faut segmenter en sons et identifier les mots sur lesquels on tombe.</t>
  </si>
  <si>
    <t>Fichier Power-Point avec les images des mots et des cases vides à colorier + jeu de l'oie +  mémory langageoral.com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</si>
</sst>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trike/>
      <sz val="9"/>
      <color theme="1"/>
      <name val="Calibri"/>
      <family val="2"/>
      <scheme val="minor"/>
    </font>
    <font>
      <sz val="8"/>
      <color theme="1"/>
      <name val="Calibri"/>
      <family val="2"/>
      <scheme val="minor"/>
    </font>
    <font>
      <b/>
      <sz val="11"/>
      <color theme="1"/>
      <name val="Calibri"/>
      <family val="2"/>
      <scheme val="minor"/>
    </font>
    <font>
      <sz val="16"/>
      <color theme="1"/>
      <name val="Calibri"/>
      <family val="2"/>
      <scheme val="minor"/>
    </font>
    <font>
      <sz val="9"/>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83">
    <xf numFmtId="0" fontId="0" fillId="0" borderId="0" xfId="0"/>
    <xf numFmtId="0" fontId="0" fillId="0" borderId="0" xfId="0" applyAlignment="1">
      <alignment horizont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2" xfId="0" applyFont="1" applyBorder="1"/>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3" fillId="0" borderId="0" xfId="0" applyFont="1" applyAlignment="1">
      <alignment vertical="top"/>
    </xf>
    <xf numFmtId="16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4" borderId="0" xfId="0" applyFont="1" applyFill="1" applyBorder="1" applyAlignment="1">
      <alignment horizontal="center" vertical="center"/>
    </xf>
    <xf numFmtId="0" fontId="1" fillId="2" borderId="0" xfId="0" applyFont="1" applyFill="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1" fillId="0" borderId="0" xfId="0" applyFont="1" applyAlignment="1">
      <alignment vertical="top" wrapText="1"/>
    </xf>
    <xf numFmtId="0" fontId="1" fillId="0" borderId="0" xfId="0" applyFont="1" applyAlignment="1"/>
    <xf numFmtId="164"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4" borderId="0" xfId="0" applyFont="1" applyFill="1" applyBorder="1" applyAlignment="1">
      <alignment horizontal="center"/>
    </xf>
    <xf numFmtId="0" fontId="1" fillId="0" borderId="0" xfId="0" applyFont="1" applyBorder="1" applyAlignment="1"/>
    <xf numFmtId="0" fontId="1" fillId="0" borderId="4" xfId="0" applyFont="1" applyBorder="1" applyAlignment="1">
      <alignment horizontal="center" vertical="center"/>
    </xf>
    <xf numFmtId="0" fontId="5" fillId="0" borderId="0" xfId="0" applyFont="1" applyAlignment="1">
      <alignment horizontal="center" vertical="top" wrapText="1"/>
    </xf>
    <xf numFmtId="0" fontId="5" fillId="0" borderId="2" xfId="0" applyFont="1" applyBorder="1"/>
    <xf numFmtId="0" fontId="5" fillId="0" borderId="2" xfId="0" applyFont="1" applyBorder="1" applyAlignment="1">
      <alignment vertical="top" wrapText="1"/>
    </xf>
    <xf numFmtId="0" fontId="0" fillId="0" borderId="0" xfId="0" applyAlignment="1"/>
    <xf numFmtId="0" fontId="0" fillId="0" borderId="0" xfId="0" applyAlignment="1">
      <alignment horizontal="center"/>
    </xf>
    <xf numFmtId="0" fontId="1" fillId="0" borderId="2"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horizontal="center"/>
    </xf>
    <xf numFmtId="0" fontId="1" fillId="0" borderId="2" xfId="0" applyFont="1" applyBorder="1" applyAlignment="1">
      <alignment horizontal="center"/>
    </xf>
    <xf numFmtId="0" fontId="0" fillId="0" borderId="0" xfId="0" applyAlignment="1">
      <alignment horizontal="center" wrapText="1"/>
    </xf>
    <xf numFmtId="164" fontId="1" fillId="2" borderId="5" xfId="0" applyNumberFormat="1" applyFont="1" applyFill="1" applyBorder="1" applyAlignment="1">
      <alignment horizontal="center" vertical="center"/>
    </xf>
    <xf numFmtId="0" fontId="2" fillId="0" borderId="5" xfId="0" applyFont="1" applyBorder="1" applyAlignment="1">
      <alignment horizontal="center" vertical="center" textRotation="90"/>
    </xf>
    <xf numFmtId="0" fontId="2" fillId="0" borderId="6" xfId="0" applyFont="1" applyBorder="1" applyAlignment="1">
      <alignment horizontal="center" vertical="center" textRotation="90"/>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xf>
    <xf numFmtId="0" fontId="1" fillId="4" borderId="0" xfId="0" applyFont="1" applyFill="1" applyAlignment="1">
      <alignment horizontal="center" wrapText="1"/>
    </xf>
    <xf numFmtId="0" fontId="0" fillId="0" borderId="0" xfId="0" applyAlignment="1">
      <alignment horizontal="center"/>
    </xf>
    <xf numFmtId="0" fontId="2" fillId="3" borderId="5"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center" vertical="top"/>
    </xf>
    <xf numFmtId="0" fontId="6"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top"/>
    </xf>
    <xf numFmtId="0" fontId="6" fillId="0" borderId="0" xfId="0" applyFont="1"/>
    <xf numFmtId="0" fontId="1" fillId="0" borderId="2" xfId="0" applyFont="1" applyFill="1" applyBorder="1" applyAlignment="1"/>
    <xf numFmtId="0" fontId="1" fillId="0" borderId="0" xfId="0" applyFont="1" applyAlignment="1">
      <alignment horizontal="left" vertical="top" wrapText="1"/>
    </xf>
    <xf numFmtId="0" fontId="1" fillId="2" borderId="1" xfId="0" applyFont="1" applyFill="1" applyBorder="1" applyAlignment="1"/>
    <xf numFmtId="0" fontId="8" fillId="2" borderId="1" xfId="0" applyFont="1" applyFill="1" applyBorder="1" applyAlignment="1"/>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mots correctement segmentés /12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'Fiche évaluations'!$O$22</c:f>
              <c:strCache>
                <c:ptCount val="1"/>
                <c:pt idx="0">
                  <c:v>Pré-test</c:v>
                </c:pt>
              </c:strCache>
            </c:strRef>
          </c:tx>
          <c:spPr>
            <a:ln w="28575" cap="rnd">
              <a:solidFill>
                <a:schemeClr val="accent1"/>
              </a:solidFill>
              <a:round/>
            </a:ln>
            <a:effectLst/>
          </c:spPr>
          <c:marker>
            <c:symbol val="none"/>
          </c:marker>
          <c:cat>
            <c:strRef>
              <c:f>'Fiche évaluations'!$P$21:$R$21</c:f>
              <c:strCache>
                <c:ptCount val="3"/>
                <c:pt idx="0">
                  <c:v>Liste A</c:v>
                </c:pt>
                <c:pt idx="1">
                  <c:v>Liste B</c:v>
                </c:pt>
                <c:pt idx="2">
                  <c:v>Liste C</c:v>
                </c:pt>
              </c:strCache>
            </c:strRef>
          </c:cat>
          <c:val>
            <c:numRef>
              <c:f>'Fiche évaluations'!$P$22:$R$22</c:f>
              <c:numCache>
                <c:formatCode>General</c:formatCode>
                <c:ptCount val="3"/>
                <c:pt idx="0">
                  <c:v>0</c:v>
                </c:pt>
                <c:pt idx="1">
                  <c:v>0</c:v>
                </c:pt>
                <c:pt idx="2">
                  <c:v>0</c:v>
                </c:pt>
              </c:numCache>
            </c:numRef>
          </c:val>
          <c:smooth val="0"/>
          <c:extLst>
            <c:ext xmlns:c16="http://schemas.microsoft.com/office/drawing/2014/chart" uri="{C3380CC4-5D6E-409C-BE32-E72D297353CC}">
              <c16:uniqueId val="{00000000-699C-F942-B2CB-E01BFF9258D7}"/>
            </c:ext>
          </c:extLst>
        </c:ser>
        <c:ser>
          <c:idx val="1"/>
          <c:order val="1"/>
          <c:tx>
            <c:strRef>
              <c:f>'Fiche évaluations'!$O$23</c:f>
              <c:strCache>
                <c:ptCount val="1"/>
                <c:pt idx="0">
                  <c:v>Post-test</c:v>
                </c:pt>
              </c:strCache>
            </c:strRef>
          </c:tx>
          <c:spPr>
            <a:ln w="28575" cap="rnd">
              <a:solidFill>
                <a:schemeClr val="accent2"/>
              </a:solidFill>
              <a:round/>
            </a:ln>
            <a:effectLst/>
          </c:spPr>
          <c:marker>
            <c:symbol val="none"/>
          </c:marker>
          <c:cat>
            <c:strRef>
              <c:f>'Fiche évaluations'!$P$21:$R$21</c:f>
              <c:strCache>
                <c:ptCount val="3"/>
                <c:pt idx="0">
                  <c:v>Liste A</c:v>
                </c:pt>
                <c:pt idx="1">
                  <c:v>Liste B</c:v>
                </c:pt>
                <c:pt idx="2">
                  <c:v>Liste C</c:v>
                </c:pt>
              </c:strCache>
            </c:strRef>
          </c:cat>
          <c:val>
            <c:numRef>
              <c:f>'Fiche évaluations'!$P$23:$R$23</c:f>
              <c:numCache>
                <c:formatCode>General</c:formatCode>
                <c:ptCount val="3"/>
                <c:pt idx="0">
                  <c:v>12</c:v>
                </c:pt>
                <c:pt idx="1">
                  <c:v>12</c:v>
                </c:pt>
                <c:pt idx="2">
                  <c:v>0</c:v>
                </c:pt>
              </c:numCache>
            </c:numRef>
          </c:val>
          <c:smooth val="0"/>
          <c:extLst>
            <c:ext xmlns:c16="http://schemas.microsoft.com/office/drawing/2014/chart" uri="{C3380CC4-5D6E-409C-BE32-E72D297353CC}">
              <c16:uniqueId val="{00000001-699C-F942-B2CB-E01BFF9258D7}"/>
            </c:ext>
          </c:extLst>
        </c:ser>
        <c:dLbls>
          <c:showLegendKey val="0"/>
          <c:showVal val="0"/>
          <c:showCatName val="0"/>
          <c:showSerName val="0"/>
          <c:showPercent val="0"/>
          <c:showBubbleSize val="0"/>
        </c:dLbls>
        <c:smooth val="0"/>
        <c:axId val="1439763232"/>
        <c:axId val="1553811952"/>
      </c:lineChart>
      <c:catAx>
        <c:axId val="143976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53811952"/>
        <c:crosses val="autoZero"/>
        <c:auto val="1"/>
        <c:lblAlgn val="ctr"/>
        <c:lblOffset val="100"/>
        <c:noMultiLvlLbl val="0"/>
      </c:catAx>
      <c:valAx>
        <c:axId val="1553811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76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53770</xdr:colOff>
      <xdr:row>0</xdr:row>
      <xdr:rowOff>148710</xdr:rowOff>
    </xdr:from>
    <xdr:to>
      <xdr:col>14</xdr:col>
      <xdr:colOff>891048</xdr:colOff>
      <xdr:row>0</xdr:row>
      <xdr:rowOff>1227222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2520" y="148710"/>
          <a:ext cx="1559335" cy="1078512"/>
        </a:xfrm>
        <a:prstGeom prst="rect">
          <a:avLst/>
        </a:prstGeom>
      </xdr:spPr>
    </xdr:pic>
    <xdr:clientData/>
  </xdr:twoCellAnchor>
  <xdr:twoCellAnchor editAs="oneCell">
    <xdr:from>
      <xdr:col>0</xdr:col>
      <xdr:colOff>291894</xdr:colOff>
      <xdr:row>0</xdr:row>
      <xdr:rowOff>46089</xdr:rowOff>
    </xdr:from>
    <xdr:to>
      <xdr:col>4</xdr:col>
      <xdr:colOff>174829</xdr:colOff>
      <xdr:row>0</xdr:row>
      <xdr:rowOff>1060040</xdr:rowOff>
    </xdr:to>
    <xdr:pic>
      <xdr:nvPicPr>
        <xdr:cNvPr id="4" name="Image 3" descr="K:\Espace Logopedie\Logopédie\Administration\Charte et image FPSE\fac psy-education50-2.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894" y="46089"/>
          <a:ext cx="2765323" cy="1013951"/>
        </a:xfrm>
        <a:prstGeom prst="rect">
          <a:avLst/>
        </a:prstGeom>
        <a:noFill/>
        <a:ln>
          <a:noFill/>
        </a:ln>
      </xdr:spPr>
    </xdr:pic>
    <xdr:clientData/>
  </xdr:twoCellAnchor>
  <xdr:twoCellAnchor>
    <xdr:from>
      <xdr:col>14</xdr:col>
      <xdr:colOff>152400</xdr:colOff>
      <xdr:row>31</xdr:row>
      <xdr:rowOff>133350</xdr:rowOff>
    </xdr:from>
    <xdr:to>
      <xdr:col>18</xdr:col>
      <xdr:colOff>635000</xdr:colOff>
      <xdr:row>46</xdr:row>
      <xdr:rowOff>19050</xdr:rowOff>
    </xdr:to>
    <xdr:graphicFrame macro="">
      <xdr:nvGraphicFramePr>
        <xdr:cNvPr id="6" name="Graphique 5">
          <a:extLst>
            <a:ext uri="{FF2B5EF4-FFF2-40B4-BE49-F238E27FC236}">
              <a16:creationId xmlns:a16="http://schemas.microsoft.com/office/drawing/2014/main" id="{29E264AF-21E6-E248-8E57-B5EBD92127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636507</xdr:colOff>
      <xdr:row>4</xdr:row>
      <xdr:rowOff>125195</xdr:rowOff>
    </xdr:from>
    <xdr:to>
      <xdr:col>7</xdr:col>
      <xdr:colOff>804019</xdr:colOff>
      <xdr:row>31</xdr:row>
      <xdr:rowOff>80416</xdr:rowOff>
    </xdr:to>
    <xdr:pic>
      <xdr:nvPicPr>
        <xdr:cNvPr id="3" name="Image 2">
          <a:extLst>
            <a:ext uri="{FF2B5EF4-FFF2-40B4-BE49-F238E27FC236}">
              <a16:creationId xmlns:a16="http://schemas.microsoft.com/office/drawing/2014/main" id="{0525838F-11B1-4426-B2C1-45EEDD69500A}"/>
            </a:ext>
          </a:extLst>
        </xdr:cNvPr>
        <xdr:cNvPicPr>
          <a:picLocks noChangeAspect="1"/>
        </xdr:cNvPicPr>
      </xdr:nvPicPr>
      <xdr:blipFill>
        <a:blip xmlns:r="http://schemas.openxmlformats.org/officeDocument/2006/relationships" r:embed="rId1"/>
        <a:stretch>
          <a:fillRect/>
        </a:stretch>
      </xdr:blipFill>
      <xdr:spPr>
        <a:xfrm rot="5400000">
          <a:off x="1060152" y="654050"/>
          <a:ext cx="5098721" cy="5946012"/>
        </a:xfrm>
        <a:prstGeom prst="rect">
          <a:avLst/>
        </a:prstGeom>
      </xdr:spPr>
    </xdr:pic>
    <xdr:clientData/>
  </xdr:twoCellAnchor>
  <xdr:twoCellAnchor editAs="oneCell">
    <xdr:from>
      <xdr:col>0</xdr:col>
      <xdr:colOff>469900</xdr:colOff>
      <xdr:row>35</xdr:row>
      <xdr:rowOff>74546</xdr:rowOff>
    </xdr:from>
    <xdr:to>
      <xdr:col>8</xdr:col>
      <xdr:colOff>199259</xdr:colOff>
      <xdr:row>63</xdr:row>
      <xdr:rowOff>188213</xdr:rowOff>
    </xdr:to>
    <xdr:pic>
      <xdr:nvPicPr>
        <xdr:cNvPr id="4" name="Image 3">
          <a:extLst>
            <a:ext uri="{FF2B5EF4-FFF2-40B4-BE49-F238E27FC236}">
              <a16:creationId xmlns:a16="http://schemas.microsoft.com/office/drawing/2014/main" id="{6953EE07-EC29-467F-B49A-6CDB6C6C5A45}"/>
            </a:ext>
          </a:extLst>
        </xdr:cNvPr>
        <xdr:cNvPicPr>
          <a:picLocks noChangeAspect="1"/>
        </xdr:cNvPicPr>
      </xdr:nvPicPr>
      <xdr:blipFill>
        <a:blip xmlns:r="http://schemas.openxmlformats.org/officeDocument/2006/relationships" r:embed="rId2"/>
        <a:stretch>
          <a:fillRect/>
        </a:stretch>
      </xdr:blipFill>
      <xdr:spPr>
        <a:xfrm rot="5400000">
          <a:off x="912746" y="6489700"/>
          <a:ext cx="5447667" cy="633335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4"/>
  <sheetViews>
    <sheetView view="pageLayout" zoomScaleNormal="100" workbookViewId="0">
      <selection activeCell="J20" sqref="J20"/>
    </sheetView>
  </sheetViews>
  <sheetFormatPr baseColWidth="10" defaultRowHeight="15" x14ac:dyDescent="0.2"/>
  <cols>
    <col min="1" max="1" width="4.1640625" customWidth="1"/>
    <col min="2" max="2" width="16.5" customWidth="1"/>
    <col min="3" max="4" width="10.33203125" customWidth="1"/>
    <col min="5" max="6" width="9.33203125" customWidth="1"/>
    <col min="7" max="7" width="6.6640625" style="1" customWidth="1"/>
    <col min="9" max="9" width="14.83203125" customWidth="1"/>
    <col min="10" max="10" width="12.1640625" customWidth="1"/>
    <col min="13" max="13" width="5.5" customWidth="1"/>
    <col min="14" max="14" width="4.83203125" customWidth="1"/>
    <col min="15" max="15" width="14.1640625" customWidth="1"/>
    <col min="16" max="16" width="12.5" customWidth="1"/>
    <col min="17" max="17" width="14.1640625" customWidth="1"/>
    <col min="18" max="18" width="12.83203125" bestFit="1" customWidth="1"/>
    <col min="21" max="21" width="12.83203125" bestFit="1" customWidth="1"/>
  </cols>
  <sheetData>
    <row r="1" spans="1:26" ht="102" customHeight="1" x14ac:dyDescent="0.2">
      <c r="A1" s="66"/>
      <c r="B1" s="66"/>
      <c r="C1" s="66"/>
      <c r="D1" s="66"/>
      <c r="E1" s="66"/>
      <c r="G1" s="36"/>
      <c r="H1" s="69" t="s">
        <v>31</v>
      </c>
      <c r="I1" s="70"/>
      <c r="L1" s="66"/>
      <c r="M1" s="66"/>
      <c r="N1" s="66"/>
      <c r="O1" s="66"/>
      <c r="P1" s="66"/>
    </row>
    <row r="2" spans="1:26" x14ac:dyDescent="0.2">
      <c r="A2" s="71" t="s">
        <v>115</v>
      </c>
      <c r="B2" s="71"/>
      <c r="C2" s="71"/>
      <c r="D2" s="71"/>
      <c r="L2" s="71" t="s">
        <v>32</v>
      </c>
      <c r="M2" s="71"/>
      <c r="N2" s="71"/>
      <c r="O2" s="71"/>
      <c r="P2" s="71"/>
      <c r="W2" s="66"/>
      <c r="X2" s="66"/>
      <c r="Y2" s="66"/>
      <c r="Z2" s="66"/>
    </row>
    <row r="3" spans="1:26" x14ac:dyDescent="0.2">
      <c r="A3" s="71" t="s">
        <v>29</v>
      </c>
      <c r="B3" s="71"/>
      <c r="C3" s="71"/>
      <c r="D3" s="71"/>
      <c r="L3" s="71" t="s">
        <v>33</v>
      </c>
      <c r="M3" s="71"/>
      <c r="N3" s="71"/>
      <c r="O3" s="71"/>
      <c r="P3" s="71"/>
      <c r="W3" s="66"/>
      <c r="X3" s="66"/>
      <c r="Y3" s="66"/>
      <c r="Z3" s="66"/>
    </row>
    <row r="4" spans="1:26" ht="32" customHeight="1" x14ac:dyDescent="0.2">
      <c r="A4" s="72" t="s">
        <v>30</v>
      </c>
      <c r="B4" s="72"/>
      <c r="C4" s="72"/>
      <c r="D4" s="72"/>
      <c r="L4" s="71" t="s">
        <v>34</v>
      </c>
      <c r="M4" s="71"/>
      <c r="N4" s="71"/>
      <c r="O4" s="71"/>
      <c r="P4" s="71"/>
      <c r="W4" s="66"/>
      <c r="X4" s="66"/>
      <c r="Y4" s="66"/>
      <c r="Z4" s="66"/>
    </row>
    <row r="5" spans="1:26" ht="30" customHeight="1" x14ac:dyDescent="0.2">
      <c r="A5" s="65"/>
      <c r="B5" s="65"/>
      <c r="C5" s="65"/>
      <c r="D5" s="65"/>
      <c r="E5" s="65"/>
      <c r="F5" s="65"/>
      <c r="G5" s="65"/>
      <c r="H5" s="65"/>
      <c r="I5" s="65"/>
      <c r="J5" s="65"/>
      <c r="K5" s="65"/>
      <c r="L5" s="65"/>
      <c r="M5" s="65"/>
      <c r="N5" s="65"/>
      <c r="O5" s="65"/>
      <c r="P5" s="65"/>
      <c r="Q5" s="65"/>
      <c r="R5" s="65"/>
      <c r="S5" s="65"/>
      <c r="T5" s="65"/>
      <c r="U5" s="65"/>
      <c r="V5" s="65"/>
      <c r="W5" s="66"/>
      <c r="X5" s="66"/>
      <c r="Y5" s="66"/>
      <c r="Z5" s="66"/>
    </row>
    <row r="6" spans="1:26" x14ac:dyDescent="0.2">
      <c r="A6" s="4"/>
      <c r="B6" s="80" t="s">
        <v>129</v>
      </c>
      <c r="C6" s="80"/>
      <c r="D6" s="81"/>
      <c r="E6" s="81"/>
      <c r="F6" s="81"/>
      <c r="G6" s="81"/>
      <c r="H6" s="81"/>
      <c r="I6" s="82"/>
      <c r="J6" s="4"/>
      <c r="K6" s="4"/>
      <c r="L6" s="5"/>
      <c r="M6" s="4"/>
      <c r="N6" s="4"/>
      <c r="O6" s="4"/>
      <c r="P6" s="4"/>
      <c r="Q6" s="4"/>
      <c r="R6" s="4"/>
      <c r="S6" s="4"/>
      <c r="T6" s="4"/>
      <c r="U6" s="4"/>
      <c r="V6" s="4"/>
      <c r="W6" s="66"/>
      <c r="X6" s="66"/>
      <c r="Y6" s="66"/>
      <c r="Z6" s="66"/>
    </row>
    <row r="7" spans="1:26" ht="26" x14ac:dyDescent="0.2">
      <c r="A7" s="6"/>
      <c r="B7" s="7" t="s">
        <v>15</v>
      </c>
      <c r="C7" s="2" t="s">
        <v>71</v>
      </c>
      <c r="D7" s="2" t="s">
        <v>72</v>
      </c>
      <c r="E7" s="2" t="s">
        <v>74</v>
      </c>
      <c r="F7" s="2" t="s">
        <v>73</v>
      </c>
      <c r="G7" s="7" t="s">
        <v>16</v>
      </c>
      <c r="H7" s="8" t="s">
        <v>120</v>
      </c>
      <c r="I7" s="9" t="s">
        <v>20</v>
      </c>
      <c r="J7" s="10" t="s">
        <v>21</v>
      </c>
      <c r="K7" s="2" t="s">
        <v>22</v>
      </c>
      <c r="L7" s="2" t="s">
        <v>119</v>
      </c>
      <c r="M7" s="3"/>
      <c r="N7" s="11"/>
      <c r="O7" s="55" t="s">
        <v>0</v>
      </c>
      <c r="P7" s="56"/>
      <c r="Q7" s="57" t="s">
        <v>116</v>
      </c>
      <c r="R7" s="57"/>
      <c r="S7" s="4"/>
      <c r="T7" s="4"/>
      <c r="U7" s="4"/>
      <c r="V7" s="4"/>
      <c r="W7" s="65"/>
      <c r="X7" s="65"/>
      <c r="Y7" s="65"/>
    </row>
    <row r="8" spans="1:26" ht="14.5" customHeight="1" x14ac:dyDescent="0.2">
      <c r="A8" s="67" t="s">
        <v>1</v>
      </c>
      <c r="B8" s="47" t="s">
        <v>35</v>
      </c>
      <c r="C8" s="43">
        <v>163.38</v>
      </c>
      <c r="D8" s="7">
        <v>3</v>
      </c>
      <c r="E8" s="7" t="s">
        <v>75</v>
      </c>
      <c r="F8" s="7">
        <v>1</v>
      </c>
      <c r="G8" s="12" t="s">
        <v>17</v>
      </c>
      <c r="H8" s="12"/>
      <c r="I8" s="58" t="s">
        <v>130</v>
      </c>
      <c r="J8" s="61" t="s">
        <v>131</v>
      </c>
      <c r="K8" s="61" t="s">
        <v>76</v>
      </c>
      <c r="L8" s="13"/>
      <c r="M8" s="14"/>
      <c r="N8" s="11"/>
      <c r="O8" s="57" t="s">
        <v>2</v>
      </c>
      <c r="P8" s="57"/>
      <c r="Q8" s="57" t="s">
        <v>117</v>
      </c>
      <c r="R8" s="57"/>
      <c r="S8" s="4"/>
      <c r="T8" s="4"/>
      <c r="U8" s="4"/>
      <c r="V8" s="4"/>
      <c r="W8" s="65"/>
      <c r="X8" s="65"/>
      <c r="Y8" s="65"/>
    </row>
    <row r="9" spans="1:26" ht="16" x14ac:dyDescent="0.2">
      <c r="A9" s="68"/>
      <c r="B9" s="49" t="s">
        <v>36</v>
      </c>
      <c r="C9" s="44">
        <v>61.35</v>
      </c>
      <c r="D9" s="7">
        <v>3</v>
      </c>
      <c r="E9" s="46" t="s">
        <v>75</v>
      </c>
      <c r="F9" s="7">
        <v>1</v>
      </c>
      <c r="G9" s="12" t="s">
        <v>17</v>
      </c>
      <c r="H9" s="12"/>
      <c r="I9" s="59"/>
      <c r="J9" s="62"/>
      <c r="K9" s="62"/>
      <c r="L9" s="12"/>
      <c r="M9" s="15"/>
      <c r="N9" s="11"/>
      <c r="O9" s="55" t="s">
        <v>3</v>
      </c>
      <c r="P9" s="56"/>
      <c r="Q9" s="57">
        <v>8</v>
      </c>
      <c r="R9" s="57"/>
      <c r="S9" s="4"/>
      <c r="T9" s="4"/>
      <c r="U9" s="4"/>
      <c r="V9" s="4"/>
      <c r="W9" s="65"/>
      <c r="X9" s="65"/>
      <c r="Y9" s="65"/>
    </row>
    <row r="10" spans="1:26" ht="16" x14ac:dyDescent="0.2">
      <c r="A10" s="68"/>
      <c r="B10" s="49" t="s">
        <v>37</v>
      </c>
      <c r="C10" s="44">
        <v>76.08</v>
      </c>
      <c r="D10" s="7">
        <v>3</v>
      </c>
      <c r="E10" s="46" t="s">
        <v>75</v>
      </c>
      <c r="F10" s="7">
        <v>1</v>
      </c>
      <c r="G10" s="12" t="s">
        <v>17</v>
      </c>
      <c r="H10" s="12"/>
      <c r="I10" s="59"/>
      <c r="J10" s="62"/>
      <c r="K10" s="62"/>
      <c r="L10" s="12"/>
      <c r="M10" s="15"/>
      <c r="N10" s="11"/>
      <c r="O10" s="55" t="s">
        <v>4</v>
      </c>
      <c r="P10" s="56"/>
      <c r="Q10" s="57">
        <v>8</v>
      </c>
      <c r="R10" s="57"/>
      <c r="S10" s="4"/>
      <c r="T10" s="4"/>
      <c r="U10" s="4"/>
      <c r="V10" s="4"/>
      <c r="W10" s="4"/>
      <c r="X10" s="35"/>
      <c r="Y10" s="35"/>
    </row>
    <row r="11" spans="1:26" x14ac:dyDescent="0.2">
      <c r="A11" s="68"/>
      <c r="B11" s="47" t="s">
        <v>38</v>
      </c>
      <c r="C11" s="43">
        <v>430.54</v>
      </c>
      <c r="D11" s="7">
        <v>3</v>
      </c>
      <c r="E11" s="46" t="s">
        <v>75</v>
      </c>
      <c r="F11" s="7">
        <v>1</v>
      </c>
      <c r="G11" s="12" t="s">
        <v>17</v>
      </c>
      <c r="H11" s="12"/>
      <c r="I11" s="59"/>
      <c r="J11" s="62"/>
      <c r="K11" s="62"/>
      <c r="L11" s="12"/>
      <c r="M11" s="15"/>
      <c r="N11" s="11"/>
      <c r="O11" s="4"/>
      <c r="P11" s="4"/>
      <c r="Q11" s="4"/>
      <c r="R11" s="4"/>
      <c r="S11" s="4"/>
      <c r="T11" s="4"/>
      <c r="U11" s="4"/>
      <c r="V11" s="4"/>
      <c r="X11" s="35"/>
      <c r="Y11" s="35"/>
    </row>
    <row r="12" spans="1:26" x14ac:dyDescent="0.2">
      <c r="A12" s="68"/>
      <c r="B12" s="47" t="s">
        <v>39</v>
      </c>
      <c r="C12" s="43">
        <v>6.22</v>
      </c>
      <c r="D12" s="7">
        <v>3</v>
      </c>
      <c r="E12" s="46" t="s">
        <v>75</v>
      </c>
      <c r="F12" s="7">
        <v>1</v>
      </c>
      <c r="G12" s="12" t="s">
        <v>17</v>
      </c>
      <c r="H12" s="12"/>
      <c r="I12" s="59"/>
      <c r="J12" s="62"/>
      <c r="K12" s="62"/>
      <c r="L12" s="12"/>
      <c r="M12" s="15"/>
      <c r="N12" s="11"/>
      <c r="O12" s="4"/>
      <c r="P12" s="4"/>
      <c r="Q12" s="4"/>
      <c r="R12" s="4"/>
      <c r="S12" s="4"/>
      <c r="T12" s="4"/>
      <c r="U12" s="4"/>
      <c r="V12" s="4"/>
      <c r="W12" s="4"/>
      <c r="X12" s="35"/>
      <c r="Y12" s="35"/>
    </row>
    <row r="13" spans="1:26" x14ac:dyDescent="0.2">
      <c r="A13" s="68"/>
      <c r="B13" s="47" t="s">
        <v>40</v>
      </c>
      <c r="C13" s="43">
        <v>88.99</v>
      </c>
      <c r="D13" s="7">
        <v>3</v>
      </c>
      <c r="E13" s="46" t="s">
        <v>75</v>
      </c>
      <c r="F13" s="7">
        <v>1</v>
      </c>
      <c r="G13" s="12" t="s">
        <v>17</v>
      </c>
      <c r="H13" s="12"/>
      <c r="I13" s="59"/>
      <c r="J13" s="62"/>
      <c r="K13" s="62"/>
      <c r="L13" s="12"/>
      <c r="M13" s="15"/>
      <c r="N13" s="11"/>
      <c r="O13" s="16" t="s">
        <v>5</v>
      </c>
      <c r="P13" s="16"/>
      <c r="Q13" s="16"/>
      <c r="R13" s="16"/>
      <c r="S13" s="16"/>
      <c r="T13" s="4"/>
      <c r="U13" s="4"/>
      <c r="V13" s="4"/>
      <c r="W13" s="4"/>
    </row>
    <row r="14" spans="1:26" ht="14.5" customHeight="1" x14ac:dyDescent="0.2">
      <c r="A14" s="68"/>
      <c r="B14" s="49" t="s">
        <v>41</v>
      </c>
      <c r="C14" s="44">
        <v>48.58</v>
      </c>
      <c r="D14" s="7">
        <v>3</v>
      </c>
      <c r="E14" s="46" t="s">
        <v>75</v>
      </c>
      <c r="F14" s="7">
        <v>1</v>
      </c>
      <c r="G14" s="12" t="s">
        <v>17</v>
      </c>
      <c r="H14" s="12"/>
      <c r="I14" s="59"/>
      <c r="J14" s="62"/>
      <c r="K14" s="62"/>
      <c r="L14" s="2"/>
      <c r="M14" s="3"/>
      <c r="N14" s="11"/>
      <c r="O14" s="79" t="s">
        <v>118</v>
      </c>
      <c r="P14" s="79"/>
      <c r="Q14" s="79"/>
      <c r="R14" s="79"/>
      <c r="S14" s="79"/>
      <c r="T14" s="79"/>
      <c r="U14" s="79"/>
      <c r="V14" s="79"/>
      <c r="W14" s="79"/>
      <c r="X14" s="79"/>
      <c r="Y14" s="79"/>
      <c r="Z14" s="79"/>
    </row>
    <row r="15" spans="1:26" x14ac:dyDescent="0.2">
      <c r="A15" s="68"/>
      <c r="B15" s="47" t="s">
        <v>42</v>
      </c>
      <c r="C15" s="43">
        <v>107.5</v>
      </c>
      <c r="D15" s="7">
        <v>3</v>
      </c>
      <c r="E15" s="46" t="s">
        <v>75</v>
      </c>
      <c r="F15" s="7">
        <v>1</v>
      </c>
      <c r="G15" s="12" t="s">
        <v>17</v>
      </c>
      <c r="H15" s="12"/>
      <c r="I15" s="59"/>
      <c r="J15" s="62"/>
      <c r="K15" s="62"/>
      <c r="L15" s="2"/>
      <c r="M15" s="3"/>
      <c r="N15" s="11"/>
      <c r="O15" s="79"/>
      <c r="P15" s="79"/>
      <c r="Q15" s="79"/>
      <c r="R15" s="79"/>
      <c r="S15" s="79"/>
      <c r="T15" s="79"/>
      <c r="U15" s="79"/>
      <c r="V15" s="79"/>
      <c r="W15" s="79"/>
      <c r="X15" s="79"/>
      <c r="Y15" s="79"/>
      <c r="Z15" s="79"/>
    </row>
    <row r="16" spans="1:26" ht="16" x14ac:dyDescent="0.2">
      <c r="A16" s="68"/>
      <c r="B16" s="49" t="s">
        <v>43</v>
      </c>
      <c r="C16" s="44">
        <v>2.77</v>
      </c>
      <c r="D16" s="7">
        <v>3</v>
      </c>
      <c r="E16" s="46" t="s">
        <v>75</v>
      </c>
      <c r="F16" s="7">
        <v>1</v>
      </c>
      <c r="G16" s="12" t="s">
        <v>17</v>
      </c>
      <c r="H16" s="12"/>
      <c r="I16" s="59"/>
      <c r="J16" s="62"/>
      <c r="K16" s="62"/>
      <c r="L16" s="2"/>
      <c r="M16" s="3"/>
      <c r="N16" s="11"/>
      <c r="O16" s="79"/>
      <c r="P16" s="79"/>
      <c r="Q16" s="79"/>
      <c r="R16" s="79"/>
      <c r="S16" s="79"/>
      <c r="T16" s="79"/>
      <c r="U16" s="79"/>
      <c r="V16" s="79"/>
      <c r="W16" s="79"/>
      <c r="X16" s="79"/>
      <c r="Y16" s="79"/>
      <c r="Z16" s="79"/>
    </row>
    <row r="17" spans="1:26" ht="16" x14ac:dyDescent="0.2">
      <c r="A17" s="68"/>
      <c r="B17" s="49" t="s">
        <v>44</v>
      </c>
      <c r="C17" s="44">
        <v>5.27</v>
      </c>
      <c r="D17" s="7">
        <v>3</v>
      </c>
      <c r="E17" s="46" t="s">
        <v>75</v>
      </c>
      <c r="F17" s="7">
        <v>1</v>
      </c>
      <c r="G17" s="12" t="s">
        <v>17</v>
      </c>
      <c r="H17" s="12"/>
      <c r="I17" s="59"/>
      <c r="J17" s="62"/>
      <c r="K17" s="62"/>
      <c r="L17" s="2"/>
      <c r="M17" s="3"/>
      <c r="N17" s="11"/>
      <c r="O17" s="79"/>
      <c r="P17" s="79"/>
      <c r="Q17" s="79"/>
      <c r="R17" s="79"/>
      <c r="S17" s="79"/>
      <c r="T17" s="79"/>
      <c r="U17" s="79"/>
      <c r="V17" s="79"/>
      <c r="W17" s="79"/>
      <c r="X17" s="79"/>
      <c r="Y17" s="79"/>
      <c r="Z17" s="79"/>
    </row>
    <row r="18" spans="1:26" ht="16" x14ac:dyDescent="0.2">
      <c r="A18" s="68"/>
      <c r="B18" s="49" t="s">
        <v>45</v>
      </c>
      <c r="C18" s="44">
        <v>71.62</v>
      </c>
      <c r="D18" s="7">
        <v>3</v>
      </c>
      <c r="E18" s="46" t="s">
        <v>75</v>
      </c>
      <c r="F18" s="7">
        <v>1</v>
      </c>
      <c r="G18" s="12" t="s">
        <v>17</v>
      </c>
      <c r="H18" s="12"/>
      <c r="I18" s="59"/>
      <c r="J18" s="62"/>
      <c r="K18" s="62"/>
      <c r="L18" s="2"/>
      <c r="M18" s="3"/>
      <c r="N18" s="11"/>
      <c r="O18" s="79"/>
      <c r="P18" s="79"/>
      <c r="Q18" s="79"/>
      <c r="R18" s="79"/>
      <c r="S18" s="79"/>
      <c r="T18" s="79"/>
      <c r="U18" s="79"/>
      <c r="V18" s="79"/>
      <c r="W18" s="79"/>
      <c r="X18" s="79"/>
      <c r="Y18" s="79"/>
      <c r="Z18" s="79"/>
    </row>
    <row r="19" spans="1:26" x14ac:dyDescent="0.2">
      <c r="A19" s="68"/>
      <c r="B19" s="47" t="s">
        <v>46</v>
      </c>
      <c r="C19" s="43">
        <v>660.34</v>
      </c>
      <c r="D19" s="7">
        <v>3</v>
      </c>
      <c r="E19" s="46" t="s">
        <v>75</v>
      </c>
      <c r="F19" s="7">
        <v>1</v>
      </c>
      <c r="G19" s="12" t="s">
        <v>17</v>
      </c>
      <c r="H19" s="12"/>
      <c r="I19" s="60"/>
      <c r="J19" s="63"/>
      <c r="K19" s="63"/>
      <c r="L19" s="2"/>
      <c r="M19" s="3"/>
      <c r="N19" s="11"/>
      <c r="O19" s="79"/>
      <c r="P19" s="79"/>
      <c r="Q19" s="79"/>
      <c r="R19" s="79"/>
      <c r="S19" s="79"/>
      <c r="T19" s="79"/>
      <c r="U19" s="79"/>
      <c r="V19" s="79"/>
      <c r="W19" s="79"/>
      <c r="X19" s="79"/>
      <c r="Y19" s="79"/>
      <c r="Z19" s="79"/>
    </row>
    <row r="20" spans="1:26" x14ac:dyDescent="0.2">
      <c r="A20" s="6"/>
      <c r="B20" s="7"/>
      <c r="C20" s="50">
        <f>AVERAGE(C8:C19)</f>
        <v>143.55333333333337</v>
      </c>
      <c r="D20" s="17">
        <f>AVERAGE(D8:D19)</f>
        <v>3</v>
      </c>
      <c r="E20" s="17" t="s">
        <v>75</v>
      </c>
      <c r="F20" s="17">
        <f>AVERAGE(F8:F19)</f>
        <v>1</v>
      </c>
      <c r="G20" s="12"/>
      <c r="H20" s="18">
        <f>SUM(H8:H19)</f>
        <v>0</v>
      </c>
      <c r="I20" s="19"/>
      <c r="J20" s="11"/>
      <c r="K20" s="11"/>
      <c r="L20" s="20">
        <f>SUM(L8:L19)</f>
        <v>0</v>
      </c>
      <c r="M20" s="11"/>
      <c r="N20" s="11"/>
      <c r="O20" s="21" t="s">
        <v>6</v>
      </c>
      <c r="P20" s="22"/>
      <c r="Q20" s="22"/>
      <c r="R20" s="23"/>
      <c r="S20" s="23"/>
      <c r="T20" s="4"/>
      <c r="U20" s="4"/>
      <c r="V20" s="4"/>
      <c r="W20" s="4"/>
      <c r="X20" s="4"/>
    </row>
    <row r="21" spans="1:26" x14ac:dyDescent="0.2">
      <c r="A21" s="51" t="s">
        <v>7</v>
      </c>
      <c r="B21" s="47" t="s">
        <v>47</v>
      </c>
      <c r="C21" s="43">
        <v>353.45</v>
      </c>
      <c r="D21" s="31">
        <v>3</v>
      </c>
      <c r="E21" s="46" t="s">
        <v>75</v>
      </c>
      <c r="F21" s="46">
        <v>1</v>
      </c>
      <c r="G21" s="12" t="s">
        <v>18</v>
      </c>
      <c r="H21" s="43"/>
      <c r="I21" s="53" t="s">
        <v>114</v>
      </c>
      <c r="J21" s="54"/>
      <c r="K21" s="54"/>
      <c r="L21" s="44"/>
      <c r="M21" s="11"/>
      <c r="N21" s="11"/>
      <c r="O21" s="15"/>
      <c r="P21" s="48" t="s">
        <v>8</v>
      </c>
      <c r="Q21" s="48" t="s">
        <v>9</v>
      </c>
      <c r="R21" s="48" t="s">
        <v>10</v>
      </c>
      <c r="S21" s="15"/>
      <c r="T21" s="15"/>
      <c r="U21" s="4"/>
      <c r="V21" s="4"/>
      <c r="W21" s="4"/>
      <c r="X21" s="4"/>
    </row>
    <row r="22" spans="1:26" x14ac:dyDescent="0.2">
      <c r="A22" s="52"/>
      <c r="B22" s="47" t="s">
        <v>48</v>
      </c>
      <c r="C22" s="43">
        <v>207.64</v>
      </c>
      <c r="D22" s="31">
        <v>3</v>
      </c>
      <c r="E22" s="46" t="s">
        <v>75</v>
      </c>
      <c r="F22" s="46">
        <v>1</v>
      </c>
      <c r="G22" s="12" t="s">
        <v>18</v>
      </c>
      <c r="H22" s="43"/>
      <c r="I22" s="54"/>
      <c r="J22" s="54"/>
      <c r="K22" s="54"/>
      <c r="L22" s="43"/>
      <c r="M22" s="4"/>
      <c r="N22" s="11"/>
      <c r="O22" s="48" t="s">
        <v>11</v>
      </c>
      <c r="P22" s="48">
        <v>0</v>
      </c>
      <c r="Q22" s="48">
        <v>0</v>
      </c>
      <c r="R22" s="48">
        <v>0</v>
      </c>
      <c r="S22" s="15"/>
      <c r="T22" s="15"/>
      <c r="U22" s="4"/>
      <c r="V22" s="4"/>
      <c r="W22" s="4"/>
      <c r="X22" s="4"/>
    </row>
    <row r="23" spans="1:26" ht="16" x14ac:dyDescent="0.2">
      <c r="A23" s="52"/>
      <c r="B23" s="49" t="s">
        <v>49</v>
      </c>
      <c r="C23" s="44">
        <v>13.18</v>
      </c>
      <c r="D23" s="31">
        <v>3</v>
      </c>
      <c r="E23" s="46" t="s">
        <v>75</v>
      </c>
      <c r="F23" s="46">
        <v>1</v>
      </c>
      <c r="G23" s="12" t="s">
        <v>18</v>
      </c>
      <c r="H23" s="43"/>
      <c r="I23" s="54"/>
      <c r="J23" s="54"/>
      <c r="K23" s="54"/>
      <c r="L23" s="43"/>
      <c r="M23" s="4"/>
      <c r="N23" s="4"/>
      <c r="O23" s="48" t="s">
        <v>23</v>
      </c>
      <c r="P23" s="48">
        <v>12</v>
      </c>
      <c r="Q23" s="48">
        <v>12</v>
      </c>
      <c r="R23" s="48">
        <v>0</v>
      </c>
      <c r="S23" s="15"/>
      <c r="T23" s="15"/>
      <c r="U23" s="4"/>
      <c r="V23" s="4"/>
      <c r="W23" s="4"/>
      <c r="X23" s="4"/>
    </row>
    <row r="24" spans="1:26" x14ac:dyDescent="0.2">
      <c r="A24" s="52"/>
      <c r="B24" s="47" t="s">
        <v>50</v>
      </c>
      <c r="C24" s="43">
        <v>10.68</v>
      </c>
      <c r="D24" s="31">
        <v>3</v>
      </c>
      <c r="E24" s="46" t="s">
        <v>75</v>
      </c>
      <c r="F24" s="46">
        <v>1</v>
      </c>
      <c r="G24" s="12" t="s">
        <v>18</v>
      </c>
      <c r="H24" s="43"/>
      <c r="I24" s="54"/>
      <c r="J24" s="54"/>
      <c r="K24" s="54"/>
      <c r="L24" s="43"/>
      <c r="M24" s="4"/>
      <c r="N24" s="4"/>
      <c r="O24" s="4"/>
      <c r="P24" s="4"/>
      <c r="Q24" s="4"/>
      <c r="R24" s="4"/>
      <c r="S24" s="4"/>
      <c r="T24" s="4"/>
      <c r="U24" s="4"/>
      <c r="V24" s="4"/>
      <c r="W24" s="4"/>
      <c r="X24" s="4"/>
    </row>
    <row r="25" spans="1:26" x14ac:dyDescent="0.2">
      <c r="A25" s="52"/>
      <c r="B25" s="47" t="s">
        <v>51</v>
      </c>
      <c r="C25" s="43">
        <v>49.93</v>
      </c>
      <c r="D25" s="31">
        <v>3</v>
      </c>
      <c r="E25" s="46" t="s">
        <v>75</v>
      </c>
      <c r="F25" s="46">
        <v>1</v>
      </c>
      <c r="G25" s="12" t="s">
        <v>18</v>
      </c>
      <c r="H25" s="43"/>
      <c r="I25" s="54"/>
      <c r="J25" s="54"/>
      <c r="K25" s="54"/>
      <c r="L25" s="43"/>
      <c r="M25" s="4"/>
      <c r="N25" s="4"/>
      <c r="O25" s="4"/>
      <c r="P25" s="4"/>
      <c r="Q25" s="4"/>
      <c r="R25" s="4"/>
      <c r="S25" s="4"/>
      <c r="T25" s="4"/>
      <c r="U25" s="4"/>
      <c r="V25" s="4"/>
      <c r="W25" s="4"/>
      <c r="X25" s="4"/>
    </row>
    <row r="26" spans="1:26" ht="16" x14ac:dyDescent="0.2">
      <c r="A26" s="52"/>
      <c r="B26" s="49" t="s">
        <v>52</v>
      </c>
      <c r="C26" s="44">
        <v>16.149999999999999</v>
      </c>
      <c r="D26" s="31">
        <v>3</v>
      </c>
      <c r="E26" s="46" t="s">
        <v>75</v>
      </c>
      <c r="F26" s="46">
        <v>1</v>
      </c>
      <c r="G26" s="12" t="s">
        <v>18</v>
      </c>
      <c r="H26" s="43"/>
      <c r="I26" s="54"/>
      <c r="J26" s="54"/>
      <c r="K26" s="54"/>
      <c r="L26" s="43"/>
      <c r="M26" s="4"/>
      <c r="N26" s="4"/>
      <c r="O26" s="24" t="s">
        <v>12</v>
      </c>
      <c r="P26" s="4"/>
      <c r="Q26" s="4"/>
      <c r="R26" s="4"/>
      <c r="S26" s="4"/>
      <c r="T26" s="4"/>
      <c r="U26" s="4"/>
      <c r="V26" s="4"/>
      <c r="W26" s="4"/>
      <c r="X26" s="4"/>
    </row>
    <row r="27" spans="1:26" ht="16" x14ac:dyDescent="0.2">
      <c r="A27" s="52"/>
      <c r="B27" s="49" t="s">
        <v>53</v>
      </c>
      <c r="C27" s="44">
        <v>35.950000000000003</v>
      </c>
      <c r="D27" s="31">
        <v>3</v>
      </c>
      <c r="E27" s="46" t="s">
        <v>75</v>
      </c>
      <c r="F27" s="46">
        <v>1</v>
      </c>
      <c r="G27" s="12" t="s">
        <v>18</v>
      </c>
      <c r="H27" s="43"/>
      <c r="I27" s="54"/>
      <c r="J27" s="54"/>
      <c r="K27" s="54"/>
      <c r="L27" s="45"/>
      <c r="M27" s="4"/>
      <c r="N27" s="4"/>
      <c r="O27" s="32" t="s">
        <v>28</v>
      </c>
      <c r="P27" s="38" t="s">
        <v>26</v>
      </c>
      <c r="Q27" s="38" t="s">
        <v>27</v>
      </c>
      <c r="R27" s="4"/>
      <c r="S27" s="4"/>
      <c r="T27" s="4"/>
      <c r="U27" s="4"/>
      <c r="V27" s="4"/>
      <c r="W27" s="4"/>
      <c r="X27" s="4"/>
    </row>
    <row r="28" spans="1:26" ht="16" x14ac:dyDescent="0.2">
      <c r="A28" s="52"/>
      <c r="B28" s="49" t="s">
        <v>54</v>
      </c>
      <c r="C28" s="44">
        <v>74.12</v>
      </c>
      <c r="D28" s="31">
        <v>3</v>
      </c>
      <c r="E28" s="46" t="s">
        <v>75</v>
      </c>
      <c r="F28" s="46">
        <v>1</v>
      </c>
      <c r="G28" s="12" t="s">
        <v>18</v>
      </c>
      <c r="H28" s="43"/>
      <c r="I28" s="54"/>
      <c r="J28" s="54"/>
      <c r="K28" s="54"/>
      <c r="L28" s="45"/>
      <c r="M28" s="4"/>
      <c r="N28" s="4"/>
      <c r="O28" s="39" t="s">
        <v>25</v>
      </c>
      <c r="P28" s="33">
        <v>0</v>
      </c>
      <c r="Q28" s="33">
        <v>0</v>
      </c>
      <c r="R28" s="4"/>
      <c r="S28" s="4"/>
      <c r="T28" s="4"/>
      <c r="U28" s="4"/>
      <c r="V28" s="4"/>
      <c r="W28" s="4"/>
      <c r="X28" s="4"/>
    </row>
    <row r="29" spans="1:26" x14ac:dyDescent="0.2">
      <c r="A29" s="52"/>
      <c r="B29" s="47" t="s">
        <v>55</v>
      </c>
      <c r="C29" s="43">
        <v>22.64</v>
      </c>
      <c r="D29" s="31">
        <v>3</v>
      </c>
      <c r="E29" s="46" t="s">
        <v>75</v>
      </c>
      <c r="F29" s="46">
        <v>1</v>
      </c>
      <c r="G29" s="12" t="s">
        <v>18</v>
      </c>
      <c r="H29" s="43"/>
      <c r="I29" s="54"/>
      <c r="J29" s="54"/>
      <c r="K29" s="54"/>
      <c r="L29" s="45"/>
      <c r="M29" s="4"/>
      <c r="N29" s="4"/>
      <c r="O29" s="40" t="s">
        <v>24</v>
      </c>
      <c r="P29" s="34">
        <v>12</v>
      </c>
      <c r="Q29" s="34">
        <v>0</v>
      </c>
      <c r="R29" s="25"/>
      <c r="S29" s="25"/>
      <c r="T29" s="25"/>
      <c r="U29" s="4"/>
      <c r="V29" s="4"/>
      <c r="W29" s="4"/>
      <c r="X29" s="4"/>
    </row>
    <row r="30" spans="1:26" ht="16" x14ac:dyDescent="0.2">
      <c r="A30" s="52"/>
      <c r="B30" s="49" t="s">
        <v>56</v>
      </c>
      <c r="C30" s="44">
        <v>3.04</v>
      </c>
      <c r="D30" s="31">
        <v>3</v>
      </c>
      <c r="E30" s="46" t="s">
        <v>75</v>
      </c>
      <c r="F30" s="46">
        <v>1</v>
      </c>
      <c r="G30" s="12" t="s">
        <v>18</v>
      </c>
      <c r="H30" s="43"/>
      <c r="I30" s="54"/>
      <c r="J30" s="54"/>
      <c r="K30" s="54"/>
      <c r="L30" s="45"/>
      <c r="M30" s="11"/>
      <c r="N30" s="11"/>
      <c r="O30" s="26"/>
      <c r="P30" s="26"/>
      <c r="Q30" s="26"/>
      <c r="R30" s="26"/>
      <c r="S30" s="26"/>
      <c r="T30" s="26"/>
      <c r="U30" s="26"/>
      <c r="V30" s="26"/>
      <c r="W30" s="26"/>
      <c r="X30" s="26"/>
    </row>
    <row r="31" spans="1:26" x14ac:dyDescent="0.2">
      <c r="A31" s="52"/>
      <c r="B31" s="47" t="s">
        <v>57</v>
      </c>
      <c r="C31" s="43">
        <v>156.96</v>
      </c>
      <c r="D31" s="31">
        <v>3</v>
      </c>
      <c r="E31" s="46" t="s">
        <v>75</v>
      </c>
      <c r="F31" s="46">
        <v>1</v>
      </c>
      <c r="G31" s="37" t="s">
        <v>18</v>
      </c>
      <c r="H31" s="43"/>
      <c r="I31" s="54"/>
      <c r="J31" s="54"/>
      <c r="K31" s="54"/>
      <c r="L31" s="45"/>
      <c r="M31" s="11"/>
      <c r="N31" s="11"/>
      <c r="O31" s="26"/>
      <c r="P31" s="26"/>
      <c r="Q31" s="26"/>
      <c r="R31" s="26"/>
      <c r="S31" s="26"/>
      <c r="T31" s="26"/>
      <c r="U31" s="26"/>
      <c r="V31" s="26"/>
      <c r="W31" s="26"/>
      <c r="X31" s="26"/>
    </row>
    <row r="32" spans="1:26" x14ac:dyDescent="0.2">
      <c r="A32" s="52"/>
      <c r="B32" s="47" t="s">
        <v>58</v>
      </c>
      <c r="C32" s="43">
        <v>790</v>
      </c>
      <c r="D32" s="31">
        <v>3</v>
      </c>
      <c r="E32" s="46" t="s">
        <v>75</v>
      </c>
      <c r="F32" s="46">
        <v>1</v>
      </c>
      <c r="G32" s="37" t="s">
        <v>18</v>
      </c>
      <c r="H32" s="43"/>
      <c r="I32" s="54"/>
      <c r="J32" s="54"/>
      <c r="K32" s="54"/>
      <c r="L32" s="45"/>
      <c r="M32" s="11"/>
      <c r="N32" s="11"/>
      <c r="O32" s="26"/>
      <c r="P32" s="26"/>
      <c r="Q32" s="26"/>
      <c r="R32" s="26"/>
      <c r="S32" s="26"/>
      <c r="T32" s="26"/>
      <c r="U32" s="26"/>
      <c r="V32" s="26"/>
      <c r="W32" s="26"/>
      <c r="X32" s="26"/>
    </row>
    <row r="33" spans="1:24" x14ac:dyDescent="0.2">
      <c r="A33" s="6"/>
      <c r="B33" s="6"/>
      <c r="C33" s="50">
        <f>AVERAGE(C21:C32)</f>
        <v>144.47833333333332</v>
      </c>
      <c r="D33" s="17">
        <f>AVERAGE(D21:D32)</f>
        <v>3</v>
      </c>
      <c r="E33" s="17" t="s">
        <v>75</v>
      </c>
      <c r="F33" s="17">
        <f>AVERAGE(F21:F32)</f>
        <v>1</v>
      </c>
      <c r="G33" s="12"/>
      <c r="H33" s="28">
        <f>SUM(H21:H32)</f>
        <v>0</v>
      </c>
      <c r="I33" s="29"/>
      <c r="J33" s="11"/>
      <c r="K33" s="11"/>
      <c r="L33" s="20">
        <f>SUM(L21:L32)</f>
        <v>0</v>
      </c>
      <c r="M33" s="11"/>
      <c r="N33" s="11"/>
      <c r="O33" s="64"/>
      <c r="P33" s="64"/>
      <c r="Q33" s="64"/>
      <c r="R33" s="64"/>
      <c r="S33" s="64"/>
      <c r="T33" s="64"/>
      <c r="U33" s="64"/>
      <c r="V33" s="64"/>
      <c r="W33" s="64"/>
      <c r="X33" s="64"/>
    </row>
    <row r="34" spans="1:24" x14ac:dyDescent="0.2">
      <c r="A34" s="51" t="s">
        <v>13</v>
      </c>
      <c r="B34" s="47" t="s">
        <v>59</v>
      </c>
      <c r="C34" s="41">
        <v>3737.75</v>
      </c>
      <c r="D34" s="43">
        <v>1</v>
      </c>
      <c r="E34" s="43" t="s">
        <v>77</v>
      </c>
      <c r="F34" s="42">
        <v>1</v>
      </c>
      <c r="G34" s="12" t="s">
        <v>19</v>
      </c>
      <c r="H34" s="43"/>
      <c r="I34" s="53" t="s">
        <v>83</v>
      </c>
      <c r="J34" s="54"/>
      <c r="K34" s="54"/>
      <c r="L34" s="43"/>
      <c r="M34" s="11"/>
      <c r="N34" s="11"/>
      <c r="O34" s="64"/>
      <c r="P34" s="64"/>
      <c r="Q34" s="64"/>
      <c r="R34" s="64"/>
      <c r="S34" s="64"/>
      <c r="T34" s="64"/>
      <c r="U34" s="64"/>
      <c r="V34" s="64"/>
      <c r="W34" s="64"/>
      <c r="X34" s="64"/>
    </row>
    <row r="35" spans="1:24" x14ac:dyDescent="0.2">
      <c r="A35" s="52"/>
      <c r="B35" s="47" t="s">
        <v>60</v>
      </c>
      <c r="C35" s="41">
        <v>3704.89</v>
      </c>
      <c r="D35" s="43">
        <v>4</v>
      </c>
      <c r="E35" s="43" t="s">
        <v>78</v>
      </c>
      <c r="F35" s="42">
        <v>2</v>
      </c>
      <c r="G35" s="12" t="s">
        <v>19</v>
      </c>
      <c r="H35" s="43"/>
      <c r="I35" s="54"/>
      <c r="J35" s="54"/>
      <c r="K35" s="54"/>
      <c r="L35" s="43"/>
      <c r="M35" s="11"/>
      <c r="N35" s="11"/>
      <c r="O35" s="64"/>
      <c r="P35" s="64"/>
      <c r="Q35" s="64"/>
      <c r="R35" s="64"/>
      <c r="S35" s="64"/>
      <c r="T35" s="64"/>
      <c r="U35" s="64"/>
      <c r="V35" s="64"/>
      <c r="W35" s="64"/>
      <c r="X35" s="64"/>
    </row>
    <row r="36" spans="1:24" x14ac:dyDescent="0.2">
      <c r="A36" s="52"/>
      <c r="B36" s="47" t="s">
        <v>61</v>
      </c>
      <c r="C36" s="41">
        <v>2326.08</v>
      </c>
      <c r="D36" s="43">
        <v>3</v>
      </c>
      <c r="E36" s="43" t="s">
        <v>79</v>
      </c>
      <c r="F36" s="42">
        <v>1</v>
      </c>
      <c r="G36" s="12" t="s">
        <v>19</v>
      </c>
      <c r="H36" s="43"/>
      <c r="I36" s="54"/>
      <c r="J36" s="54"/>
      <c r="K36" s="54"/>
      <c r="L36" s="43"/>
      <c r="M36" s="30"/>
      <c r="N36" s="11"/>
      <c r="O36" s="64"/>
      <c r="P36" s="64"/>
      <c r="Q36" s="64"/>
      <c r="R36" s="64"/>
      <c r="S36" s="64"/>
      <c r="T36" s="64"/>
      <c r="U36" s="64"/>
      <c r="V36" s="64"/>
      <c r="W36" s="64"/>
      <c r="X36" s="64"/>
    </row>
    <row r="37" spans="1:24" x14ac:dyDescent="0.2">
      <c r="A37" s="52"/>
      <c r="B37" s="47" t="s">
        <v>62</v>
      </c>
      <c r="C37" s="41">
        <v>4658.59</v>
      </c>
      <c r="D37" s="43">
        <v>2</v>
      </c>
      <c r="E37" s="43" t="s">
        <v>80</v>
      </c>
      <c r="F37" s="42">
        <v>1</v>
      </c>
      <c r="G37" s="12" t="s">
        <v>19</v>
      </c>
      <c r="H37" s="43"/>
      <c r="I37" s="54"/>
      <c r="J37" s="54"/>
      <c r="K37" s="54"/>
      <c r="L37" s="43"/>
      <c r="M37" s="30"/>
      <c r="N37" s="11"/>
      <c r="O37" s="64"/>
      <c r="P37" s="64"/>
      <c r="Q37" s="64"/>
      <c r="R37" s="64"/>
      <c r="S37" s="64"/>
      <c r="T37" s="64"/>
      <c r="U37" s="64"/>
      <c r="V37" s="64"/>
      <c r="W37" s="64"/>
      <c r="X37" s="64"/>
    </row>
    <row r="38" spans="1:24" x14ac:dyDescent="0.2">
      <c r="A38" s="52"/>
      <c r="B38" s="47" t="s">
        <v>63</v>
      </c>
      <c r="C38" s="41">
        <v>6055.71</v>
      </c>
      <c r="D38" s="43">
        <v>2</v>
      </c>
      <c r="E38" s="43" t="s">
        <v>80</v>
      </c>
      <c r="F38" s="42">
        <v>1</v>
      </c>
      <c r="G38" s="12" t="s">
        <v>19</v>
      </c>
      <c r="H38" s="43"/>
      <c r="I38" s="54"/>
      <c r="J38" s="54"/>
      <c r="K38" s="54"/>
      <c r="L38" s="43"/>
      <c r="M38" s="11"/>
      <c r="N38" s="11"/>
      <c r="O38" s="64"/>
      <c r="P38" s="64"/>
      <c r="Q38" s="64"/>
      <c r="R38" s="64"/>
      <c r="S38" s="64"/>
      <c r="T38" s="64"/>
      <c r="U38" s="64"/>
      <c r="V38" s="64"/>
      <c r="W38" s="64"/>
      <c r="X38" s="64"/>
    </row>
    <row r="39" spans="1:24" x14ac:dyDescent="0.2">
      <c r="A39" s="52"/>
      <c r="B39" s="47" t="s">
        <v>64</v>
      </c>
      <c r="C39" s="41">
        <v>4520.53</v>
      </c>
      <c r="D39" s="43">
        <v>2</v>
      </c>
      <c r="E39" s="43" t="s">
        <v>81</v>
      </c>
      <c r="F39" s="42">
        <v>1</v>
      </c>
      <c r="G39" s="12" t="s">
        <v>19</v>
      </c>
      <c r="H39" s="43"/>
      <c r="I39" s="54"/>
      <c r="J39" s="54"/>
      <c r="K39" s="54"/>
      <c r="L39" s="43"/>
      <c r="M39" s="11"/>
      <c r="N39" s="11"/>
      <c r="O39" s="64"/>
      <c r="P39" s="64"/>
      <c r="Q39" s="64"/>
      <c r="R39" s="64"/>
      <c r="S39" s="64"/>
      <c r="T39" s="64"/>
      <c r="U39" s="64"/>
      <c r="V39" s="64"/>
      <c r="W39" s="64"/>
      <c r="X39" s="64"/>
    </row>
    <row r="40" spans="1:24" x14ac:dyDescent="0.2">
      <c r="A40" s="52"/>
      <c r="B40" s="47" t="s">
        <v>65</v>
      </c>
      <c r="C40" s="41">
        <v>12909.08</v>
      </c>
      <c r="D40" s="43">
        <v>1</v>
      </c>
      <c r="E40" s="43" t="s">
        <v>77</v>
      </c>
      <c r="F40" s="42">
        <v>1</v>
      </c>
      <c r="G40" s="12" t="s">
        <v>19</v>
      </c>
      <c r="H40" s="43"/>
      <c r="I40" s="54"/>
      <c r="J40" s="54"/>
      <c r="K40" s="54"/>
      <c r="L40" s="43"/>
      <c r="M40" s="4"/>
      <c r="N40" s="11"/>
      <c r="O40" s="64"/>
      <c r="P40" s="64"/>
      <c r="Q40" s="64"/>
      <c r="R40" s="64"/>
      <c r="S40" s="64"/>
      <c r="T40" s="64"/>
      <c r="U40" s="64"/>
      <c r="V40" s="64"/>
      <c r="W40" s="64"/>
      <c r="X40" s="64"/>
    </row>
    <row r="41" spans="1:24" x14ac:dyDescent="0.2">
      <c r="A41" s="52"/>
      <c r="B41" s="47" t="s">
        <v>66</v>
      </c>
      <c r="C41" s="41">
        <v>13222.93</v>
      </c>
      <c r="D41" s="43">
        <v>2</v>
      </c>
      <c r="E41" s="43" t="s">
        <v>81</v>
      </c>
      <c r="F41" s="42">
        <v>1</v>
      </c>
      <c r="G41" s="12" t="s">
        <v>19</v>
      </c>
      <c r="H41" s="43"/>
      <c r="I41" s="54"/>
      <c r="J41" s="54"/>
      <c r="K41" s="54"/>
      <c r="L41" s="43"/>
      <c r="M41" s="4"/>
      <c r="N41" s="11"/>
      <c r="O41" s="64"/>
      <c r="P41" s="64"/>
      <c r="Q41" s="64"/>
      <c r="R41" s="64"/>
      <c r="S41" s="64"/>
      <c r="T41" s="64"/>
      <c r="U41" s="64"/>
      <c r="V41" s="64"/>
      <c r="W41" s="64"/>
      <c r="X41" s="64"/>
    </row>
    <row r="42" spans="1:24" x14ac:dyDescent="0.2">
      <c r="A42" s="52"/>
      <c r="B42" s="47" t="s">
        <v>67</v>
      </c>
      <c r="C42" s="41">
        <v>8720.3799999999992</v>
      </c>
      <c r="D42" s="43">
        <v>2</v>
      </c>
      <c r="E42" s="43" t="s">
        <v>80</v>
      </c>
      <c r="F42" s="42">
        <v>1</v>
      </c>
      <c r="G42" s="12" t="s">
        <v>19</v>
      </c>
      <c r="H42" s="43"/>
      <c r="I42" s="54"/>
      <c r="J42" s="54"/>
      <c r="K42" s="54"/>
      <c r="L42" s="43"/>
      <c r="M42" s="11"/>
      <c r="N42" s="11"/>
      <c r="O42" s="64"/>
      <c r="P42" s="64"/>
      <c r="Q42" s="64"/>
      <c r="R42" s="64"/>
      <c r="S42" s="64"/>
      <c r="T42" s="64"/>
      <c r="U42" s="64"/>
      <c r="V42" s="64"/>
      <c r="W42" s="64"/>
      <c r="X42" s="64"/>
    </row>
    <row r="43" spans="1:24" x14ac:dyDescent="0.2">
      <c r="A43" s="52"/>
      <c r="B43" s="47" t="s">
        <v>68</v>
      </c>
      <c r="C43" s="41">
        <v>2308.7399999999998</v>
      </c>
      <c r="D43" s="43">
        <v>3</v>
      </c>
      <c r="E43" s="43" t="s">
        <v>82</v>
      </c>
      <c r="F43" s="42">
        <v>1</v>
      </c>
      <c r="G43" s="37" t="s">
        <v>19</v>
      </c>
      <c r="H43" s="43"/>
      <c r="I43" s="54"/>
      <c r="J43" s="54"/>
      <c r="K43" s="54"/>
      <c r="L43" s="43"/>
      <c r="M43" s="11"/>
      <c r="N43" s="11"/>
      <c r="O43" s="64"/>
      <c r="P43" s="64"/>
      <c r="Q43" s="64"/>
      <c r="R43" s="64"/>
      <c r="S43" s="64"/>
      <c r="T43" s="64"/>
      <c r="U43" s="64"/>
      <c r="V43" s="64"/>
      <c r="W43" s="64"/>
      <c r="X43" s="64"/>
    </row>
    <row r="44" spans="1:24" x14ac:dyDescent="0.2">
      <c r="A44" s="52"/>
      <c r="B44" s="47" t="s">
        <v>69</v>
      </c>
      <c r="C44" s="41">
        <v>5179.05</v>
      </c>
      <c r="D44" s="43">
        <v>2</v>
      </c>
      <c r="E44" s="43" t="s">
        <v>80</v>
      </c>
      <c r="F44" s="42">
        <v>1</v>
      </c>
      <c r="G44" s="37" t="s">
        <v>19</v>
      </c>
      <c r="H44" s="43"/>
      <c r="I44" s="54"/>
      <c r="J44" s="54"/>
      <c r="K44" s="54"/>
      <c r="L44" s="43"/>
      <c r="M44" s="11"/>
      <c r="N44" s="11"/>
      <c r="O44" s="64"/>
      <c r="P44" s="64"/>
      <c r="Q44" s="64"/>
      <c r="R44" s="64"/>
      <c r="S44" s="64"/>
      <c r="T44" s="64"/>
      <c r="U44" s="64"/>
      <c r="V44" s="64"/>
      <c r="W44" s="64"/>
      <c r="X44" s="64"/>
    </row>
    <row r="45" spans="1:24" x14ac:dyDescent="0.2">
      <c r="A45" s="52"/>
      <c r="B45" s="47" t="s">
        <v>70</v>
      </c>
      <c r="C45" s="41">
        <v>0.01</v>
      </c>
      <c r="D45" s="43">
        <v>2</v>
      </c>
      <c r="E45" s="43" t="s">
        <v>80</v>
      </c>
      <c r="F45" s="42">
        <v>1</v>
      </c>
      <c r="G45" s="37" t="s">
        <v>19</v>
      </c>
      <c r="H45" s="43"/>
      <c r="I45" s="54"/>
      <c r="J45" s="54"/>
      <c r="K45" s="54"/>
      <c r="L45" s="43"/>
      <c r="M45" s="11"/>
      <c r="N45" s="11"/>
      <c r="O45" s="64"/>
      <c r="P45" s="64"/>
      <c r="Q45" s="64"/>
      <c r="R45" s="64"/>
      <c r="S45" s="64"/>
      <c r="T45" s="64"/>
      <c r="U45" s="64"/>
      <c r="V45" s="64"/>
      <c r="W45" s="64"/>
      <c r="X45" s="64"/>
    </row>
    <row r="46" spans="1:24" x14ac:dyDescent="0.2">
      <c r="A46" s="6"/>
      <c r="B46" s="6"/>
      <c r="C46" s="6"/>
      <c r="D46" s="27">
        <f>AVERAGE(D34:D45)</f>
        <v>2.1666666666666665</v>
      </c>
      <c r="E46" s="27"/>
      <c r="F46" s="27">
        <f>AVERAGE(F34:F45)</f>
        <v>1.0833333333333333</v>
      </c>
      <c r="G46" s="12"/>
      <c r="H46" s="28">
        <f>SUM(H34:H45)</f>
        <v>0</v>
      </c>
      <c r="I46" s="29"/>
      <c r="J46" s="11"/>
      <c r="K46" s="11"/>
      <c r="L46" s="28">
        <f>SUM(L34:L45)</f>
        <v>0</v>
      </c>
      <c r="M46" s="11"/>
      <c r="N46" s="11"/>
      <c r="O46" s="4"/>
      <c r="P46" s="4"/>
      <c r="Q46" s="4"/>
      <c r="R46" s="4"/>
      <c r="S46" s="4"/>
      <c r="T46" s="4"/>
      <c r="U46" s="4"/>
      <c r="V46" s="4"/>
      <c r="W46" s="4"/>
      <c r="X46" s="4"/>
    </row>
    <row r="48" spans="1:24" ht="14.5" customHeight="1" x14ac:dyDescent="0.2">
      <c r="A48" s="51" t="s">
        <v>84</v>
      </c>
      <c r="B48" s="47" t="s">
        <v>85</v>
      </c>
      <c r="C48" s="43">
        <v>34.81</v>
      </c>
      <c r="D48" s="43">
        <v>3</v>
      </c>
      <c r="E48" s="43" t="s">
        <v>97</v>
      </c>
      <c r="F48" s="31">
        <v>1</v>
      </c>
      <c r="G48" s="43" t="s">
        <v>14</v>
      </c>
      <c r="H48" s="78"/>
      <c r="I48" s="53" t="s">
        <v>124</v>
      </c>
      <c r="J48" s="54"/>
      <c r="K48" s="54"/>
      <c r="L48" s="43"/>
    </row>
    <row r="49" spans="1:23" x14ac:dyDescent="0.2">
      <c r="A49" s="52"/>
      <c r="B49" s="47" t="s">
        <v>86</v>
      </c>
      <c r="C49" s="43">
        <v>6.81</v>
      </c>
      <c r="D49" s="43">
        <v>3</v>
      </c>
      <c r="E49" s="43" t="s">
        <v>97</v>
      </c>
      <c r="F49" s="31">
        <v>1</v>
      </c>
      <c r="G49" s="43" t="s">
        <v>14</v>
      </c>
      <c r="H49" s="78"/>
      <c r="I49" s="54"/>
      <c r="J49" s="54"/>
      <c r="K49" s="54"/>
      <c r="L49" s="43"/>
      <c r="O49" s="77" t="s">
        <v>121</v>
      </c>
    </row>
    <row r="50" spans="1:23" x14ac:dyDescent="0.2">
      <c r="A50" s="52"/>
      <c r="B50" s="47" t="s">
        <v>87</v>
      </c>
      <c r="C50" s="43">
        <v>177.8</v>
      </c>
      <c r="D50" s="43">
        <v>3</v>
      </c>
      <c r="E50" s="43" t="s">
        <v>97</v>
      </c>
      <c r="F50" s="31">
        <v>1</v>
      </c>
      <c r="G50" s="43" t="s">
        <v>14</v>
      </c>
      <c r="H50" s="78"/>
      <c r="I50" s="54"/>
      <c r="J50" s="54"/>
      <c r="K50" s="54"/>
      <c r="L50" s="43"/>
      <c r="O50" t="s">
        <v>126</v>
      </c>
    </row>
    <row r="51" spans="1:23" x14ac:dyDescent="0.2">
      <c r="A51" s="52"/>
      <c r="B51" s="47" t="s">
        <v>88</v>
      </c>
      <c r="C51" s="43">
        <v>2.83</v>
      </c>
      <c r="D51" s="43">
        <v>3</v>
      </c>
      <c r="E51" s="43" t="s">
        <v>97</v>
      </c>
      <c r="F51" s="31">
        <v>1</v>
      </c>
      <c r="G51" s="43" t="s">
        <v>14</v>
      </c>
      <c r="H51" s="78"/>
      <c r="I51" s="54"/>
      <c r="J51" s="54"/>
      <c r="K51" s="54"/>
      <c r="L51" s="43"/>
      <c r="O51" t="s">
        <v>127</v>
      </c>
      <c r="P51" s="75"/>
      <c r="Q51" s="75"/>
      <c r="R51" s="75"/>
      <c r="S51" s="75"/>
      <c r="T51" s="75"/>
      <c r="U51" s="75"/>
      <c r="V51" s="75"/>
      <c r="W51" s="75"/>
    </row>
    <row r="52" spans="1:23" x14ac:dyDescent="0.2">
      <c r="A52" s="52"/>
      <c r="B52" s="47" t="s">
        <v>89</v>
      </c>
      <c r="C52" s="43">
        <v>45.67</v>
      </c>
      <c r="D52" s="43">
        <v>3</v>
      </c>
      <c r="E52" s="43" t="s">
        <v>97</v>
      </c>
      <c r="F52" s="31">
        <v>1</v>
      </c>
      <c r="G52" s="43" t="s">
        <v>14</v>
      </c>
      <c r="H52" s="78"/>
      <c r="I52" s="54"/>
      <c r="J52" s="54"/>
      <c r="K52" s="54"/>
      <c r="L52" s="43"/>
    </row>
    <row r="53" spans="1:23" x14ac:dyDescent="0.2">
      <c r="A53" s="52"/>
      <c r="B53" s="47" t="s">
        <v>90</v>
      </c>
      <c r="C53" s="43">
        <v>126.71</v>
      </c>
      <c r="D53" s="43">
        <v>3</v>
      </c>
      <c r="E53" s="43" t="s">
        <v>97</v>
      </c>
      <c r="F53" s="31">
        <v>1</v>
      </c>
      <c r="G53" s="43" t="s">
        <v>14</v>
      </c>
      <c r="H53" s="78"/>
      <c r="I53" s="54"/>
      <c r="J53" s="54"/>
      <c r="K53" s="54"/>
      <c r="L53" s="43"/>
      <c r="O53" t="s">
        <v>128</v>
      </c>
    </row>
    <row r="54" spans="1:23" x14ac:dyDescent="0.2">
      <c r="A54" s="52"/>
      <c r="B54" s="47" t="s">
        <v>91</v>
      </c>
      <c r="C54" s="43">
        <v>20.37</v>
      </c>
      <c r="D54" s="43">
        <v>3</v>
      </c>
      <c r="E54" s="43" t="s">
        <v>97</v>
      </c>
      <c r="F54" s="31">
        <v>1</v>
      </c>
      <c r="G54" s="43" t="s">
        <v>14</v>
      </c>
      <c r="H54" s="78"/>
      <c r="I54" s="54"/>
      <c r="J54" s="54"/>
      <c r="K54" s="54"/>
      <c r="L54" s="43"/>
      <c r="O54" t="s">
        <v>122</v>
      </c>
    </row>
    <row r="55" spans="1:23" x14ac:dyDescent="0.2">
      <c r="A55" s="52"/>
      <c r="B55" s="47" t="s">
        <v>92</v>
      </c>
      <c r="C55" s="43">
        <v>56.81</v>
      </c>
      <c r="D55" s="43">
        <v>3</v>
      </c>
      <c r="E55" s="43" t="s">
        <v>97</v>
      </c>
      <c r="F55" s="31">
        <v>1</v>
      </c>
      <c r="G55" s="43" t="s">
        <v>14</v>
      </c>
      <c r="H55" s="78"/>
      <c r="I55" s="54"/>
      <c r="J55" s="54"/>
      <c r="K55" s="54"/>
      <c r="L55" s="43"/>
      <c r="O55" s="76" t="s">
        <v>123</v>
      </c>
    </row>
    <row r="56" spans="1:23" x14ac:dyDescent="0.2">
      <c r="A56" s="52"/>
      <c r="B56" s="47" t="s">
        <v>93</v>
      </c>
      <c r="C56" s="43">
        <v>1.43</v>
      </c>
      <c r="D56" s="43">
        <v>3</v>
      </c>
      <c r="E56" s="43" t="s">
        <v>97</v>
      </c>
      <c r="F56" s="31">
        <v>1</v>
      </c>
      <c r="G56" s="43" t="s">
        <v>14</v>
      </c>
      <c r="H56" s="78"/>
      <c r="I56" s="54"/>
      <c r="J56" s="54"/>
      <c r="K56" s="54"/>
      <c r="L56" s="43"/>
    </row>
    <row r="57" spans="1:23" x14ac:dyDescent="0.2">
      <c r="A57" s="52"/>
      <c r="B57" s="47" t="s">
        <v>94</v>
      </c>
      <c r="C57" s="43">
        <v>24.57</v>
      </c>
      <c r="D57" s="43">
        <v>3</v>
      </c>
      <c r="E57" s="43" t="s">
        <v>97</v>
      </c>
      <c r="F57" s="31">
        <v>1</v>
      </c>
      <c r="G57" s="43" t="s">
        <v>14</v>
      </c>
      <c r="H57" s="78"/>
      <c r="I57" s="54"/>
      <c r="J57" s="54"/>
      <c r="K57" s="54"/>
      <c r="L57" s="43"/>
    </row>
    <row r="58" spans="1:23" x14ac:dyDescent="0.2">
      <c r="A58" s="52"/>
      <c r="B58" s="47" t="s">
        <v>95</v>
      </c>
      <c r="C58" s="43">
        <v>13.29</v>
      </c>
      <c r="D58" s="43">
        <v>3</v>
      </c>
      <c r="E58" s="43" t="s">
        <v>97</v>
      </c>
      <c r="F58" s="31">
        <v>1</v>
      </c>
      <c r="G58" s="43" t="s">
        <v>14</v>
      </c>
      <c r="H58" s="78"/>
      <c r="I58" s="54"/>
      <c r="J58" s="54"/>
      <c r="K58" s="54"/>
      <c r="L58" s="43"/>
    </row>
    <row r="59" spans="1:23" x14ac:dyDescent="0.2">
      <c r="A59" s="52"/>
      <c r="B59" s="47" t="s">
        <v>96</v>
      </c>
      <c r="C59" s="43">
        <v>220.22</v>
      </c>
      <c r="D59" s="43">
        <v>3</v>
      </c>
      <c r="E59" s="43" t="s">
        <v>97</v>
      </c>
      <c r="F59" s="31">
        <v>1</v>
      </c>
      <c r="G59" s="43" t="s">
        <v>14</v>
      </c>
      <c r="H59" s="78"/>
      <c r="I59" s="54"/>
      <c r="J59" s="54"/>
      <c r="K59" s="54"/>
      <c r="L59" s="43"/>
    </row>
    <row r="60" spans="1:23" x14ac:dyDescent="0.2">
      <c r="A60" s="6"/>
      <c r="B60" s="6"/>
      <c r="C60" s="27">
        <f>AVERAGE(C48:C59)</f>
        <v>60.943333333333335</v>
      </c>
      <c r="D60" s="27">
        <f>AVERAGE(D48:D59)</f>
        <v>3</v>
      </c>
      <c r="E60" s="27"/>
      <c r="F60" s="27">
        <f>AVERAGE(F48:F59)</f>
        <v>1</v>
      </c>
      <c r="G60" s="43"/>
      <c r="H60" s="28">
        <f>SUM(H48:H59)</f>
        <v>0</v>
      </c>
      <c r="I60" s="29"/>
      <c r="J60" s="11"/>
      <c r="K60" s="11"/>
      <c r="L60" s="28">
        <f>SUM(L48:L59)</f>
        <v>0</v>
      </c>
    </row>
    <row r="62" spans="1:23" x14ac:dyDescent="0.2">
      <c r="A62" s="51" t="s">
        <v>111</v>
      </c>
      <c r="B62" s="47" t="s">
        <v>98</v>
      </c>
      <c r="C62" s="41">
        <v>3.12</v>
      </c>
      <c r="D62" s="43">
        <v>3</v>
      </c>
      <c r="E62" s="43" t="s">
        <v>97</v>
      </c>
      <c r="F62" s="31">
        <v>1</v>
      </c>
      <c r="G62" s="43" t="s">
        <v>110</v>
      </c>
      <c r="H62" s="78"/>
      <c r="I62" s="53" t="s">
        <v>125</v>
      </c>
      <c r="J62" s="54"/>
      <c r="K62" s="54"/>
      <c r="L62" s="43"/>
    </row>
    <row r="63" spans="1:23" x14ac:dyDescent="0.2">
      <c r="A63" s="52"/>
      <c r="B63" s="47" t="s">
        <v>99</v>
      </c>
      <c r="C63" s="41">
        <v>6.9</v>
      </c>
      <c r="D63" s="43">
        <v>3</v>
      </c>
      <c r="E63" s="43" t="s">
        <v>97</v>
      </c>
      <c r="F63" s="31">
        <v>1</v>
      </c>
      <c r="G63" s="43" t="s">
        <v>110</v>
      </c>
      <c r="H63" s="78"/>
      <c r="I63" s="54"/>
      <c r="J63" s="54"/>
      <c r="K63" s="54"/>
      <c r="L63" s="43"/>
    </row>
    <row r="64" spans="1:23" x14ac:dyDescent="0.2">
      <c r="A64" s="52"/>
      <c r="B64" s="47" t="s">
        <v>100</v>
      </c>
      <c r="C64" s="41">
        <v>0.55000000000000004</v>
      </c>
      <c r="D64" s="43">
        <v>3</v>
      </c>
      <c r="E64" s="43" t="s">
        <v>97</v>
      </c>
      <c r="F64" s="31">
        <v>1</v>
      </c>
      <c r="G64" s="43" t="s">
        <v>110</v>
      </c>
      <c r="H64" s="78"/>
      <c r="I64" s="54"/>
      <c r="J64" s="54"/>
      <c r="K64" s="54"/>
      <c r="L64" s="43"/>
    </row>
    <row r="65" spans="1:12" x14ac:dyDescent="0.2">
      <c r="A65" s="52"/>
      <c r="B65" s="47" t="s">
        <v>101</v>
      </c>
      <c r="C65" s="41">
        <v>2.66</v>
      </c>
      <c r="D65" s="43">
        <v>3</v>
      </c>
      <c r="E65" s="43" t="s">
        <v>97</v>
      </c>
      <c r="F65" s="31">
        <v>1</v>
      </c>
      <c r="G65" s="43" t="s">
        <v>110</v>
      </c>
      <c r="H65" s="78"/>
      <c r="I65" s="54"/>
      <c r="J65" s="54"/>
      <c r="K65" s="54"/>
      <c r="L65" s="43"/>
    </row>
    <row r="66" spans="1:12" x14ac:dyDescent="0.2">
      <c r="A66" s="52"/>
      <c r="B66" s="47" t="s">
        <v>102</v>
      </c>
      <c r="C66" s="41">
        <v>0.47</v>
      </c>
      <c r="D66" s="43">
        <v>3</v>
      </c>
      <c r="E66" s="43" t="s">
        <v>97</v>
      </c>
      <c r="F66" s="31">
        <v>1</v>
      </c>
      <c r="G66" s="43" t="s">
        <v>110</v>
      </c>
      <c r="H66" s="78"/>
      <c r="I66" s="54"/>
      <c r="J66" s="54"/>
      <c r="K66" s="54"/>
      <c r="L66" s="43"/>
    </row>
    <row r="67" spans="1:12" x14ac:dyDescent="0.2">
      <c r="A67" s="52"/>
      <c r="B67" s="47" t="s">
        <v>103</v>
      </c>
      <c r="C67" s="41">
        <v>5.25</v>
      </c>
      <c r="D67" s="43">
        <v>3</v>
      </c>
      <c r="E67" s="43" t="s">
        <v>97</v>
      </c>
      <c r="F67" s="31">
        <v>1</v>
      </c>
      <c r="G67" s="43" t="s">
        <v>110</v>
      </c>
      <c r="H67" s="78"/>
      <c r="I67" s="54"/>
      <c r="J67" s="54"/>
      <c r="K67" s="54"/>
      <c r="L67" s="43"/>
    </row>
    <row r="68" spans="1:12" x14ac:dyDescent="0.2">
      <c r="A68" s="52"/>
      <c r="B68" s="47" t="s">
        <v>104</v>
      </c>
      <c r="C68" s="41">
        <v>3.19</v>
      </c>
      <c r="D68" s="43">
        <v>3</v>
      </c>
      <c r="E68" s="43" t="s">
        <v>97</v>
      </c>
      <c r="F68" s="31">
        <v>1</v>
      </c>
      <c r="G68" s="43" t="s">
        <v>110</v>
      </c>
      <c r="H68" s="78"/>
      <c r="I68" s="54"/>
      <c r="J68" s="54"/>
      <c r="K68" s="54"/>
      <c r="L68" s="43"/>
    </row>
    <row r="69" spans="1:12" x14ac:dyDescent="0.2">
      <c r="A69" s="52"/>
      <c r="B69" s="47" t="s">
        <v>105</v>
      </c>
      <c r="C69" s="41">
        <v>100.69</v>
      </c>
      <c r="D69" s="43">
        <v>3</v>
      </c>
      <c r="E69" s="43" t="s">
        <v>97</v>
      </c>
      <c r="F69" s="31">
        <v>1</v>
      </c>
      <c r="G69" s="43" t="s">
        <v>110</v>
      </c>
      <c r="H69" s="78"/>
      <c r="I69" s="54"/>
      <c r="J69" s="54"/>
      <c r="K69" s="54"/>
      <c r="L69" s="43"/>
    </row>
    <row r="70" spans="1:12" x14ac:dyDescent="0.2">
      <c r="A70" s="52"/>
      <c r="B70" s="47" t="s">
        <v>106</v>
      </c>
      <c r="C70" s="41">
        <v>786.09</v>
      </c>
      <c r="D70" s="43">
        <v>3</v>
      </c>
      <c r="E70" s="43" t="s">
        <v>97</v>
      </c>
      <c r="F70" s="31">
        <v>1</v>
      </c>
      <c r="G70" s="43" t="s">
        <v>110</v>
      </c>
      <c r="H70" s="78"/>
      <c r="I70" s="54"/>
      <c r="J70" s="54"/>
      <c r="K70" s="54"/>
      <c r="L70" s="43"/>
    </row>
    <row r="71" spans="1:12" x14ac:dyDescent="0.2">
      <c r="A71" s="52"/>
      <c r="B71" s="47" t="s">
        <v>107</v>
      </c>
      <c r="C71" s="41">
        <v>3.26</v>
      </c>
      <c r="D71" s="43">
        <v>3</v>
      </c>
      <c r="E71" s="43" t="s">
        <v>97</v>
      </c>
      <c r="F71" s="31">
        <v>1</v>
      </c>
      <c r="G71" s="43" t="s">
        <v>110</v>
      </c>
      <c r="H71" s="78"/>
      <c r="I71" s="54"/>
      <c r="J71" s="54"/>
      <c r="K71" s="54"/>
      <c r="L71" s="43"/>
    </row>
    <row r="72" spans="1:12" x14ac:dyDescent="0.2">
      <c r="A72" s="52"/>
      <c r="B72" s="47" t="s">
        <v>108</v>
      </c>
      <c r="C72" s="41">
        <v>0.14000000000000001</v>
      </c>
      <c r="D72" s="43">
        <v>3</v>
      </c>
      <c r="E72" s="43" t="s">
        <v>97</v>
      </c>
      <c r="F72" s="31">
        <v>1</v>
      </c>
      <c r="G72" s="43" t="s">
        <v>110</v>
      </c>
      <c r="H72" s="78"/>
      <c r="I72" s="54"/>
      <c r="J72" s="54"/>
      <c r="K72" s="54"/>
      <c r="L72" s="43"/>
    </row>
    <row r="73" spans="1:12" x14ac:dyDescent="0.2">
      <c r="A73" s="52"/>
      <c r="B73" s="47" t="s">
        <v>109</v>
      </c>
      <c r="C73" s="41">
        <v>1.1399999999999999</v>
      </c>
      <c r="D73" s="43">
        <v>3</v>
      </c>
      <c r="E73" s="43" t="s">
        <v>97</v>
      </c>
      <c r="F73" s="31">
        <v>1</v>
      </c>
      <c r="G73" s="43" t="s">
        <v>110</v>
      </c>
      <c r="H73" s="78"/>
      <c r="I73" s="54"/>
      <c r="J73" s="54"/>
      <c r="K73" s="54"/>
      <c r="L73" s="43"/>
    </row>
    <row r="74" spans="1:12" x14ac:dyDescent="0.2">
      <c r="A74" s="6"/>
      <c r="B74" s="6"/>
      <c r="C74" s="27">
        <f>AVERAGE(C62:C73)</f>
        <v>76.12166666666667</v>
      </c>
      <c r="D74" s="27">
        <f>AVERAGE(D62:D73)</f>
        <v>3</v>
      </c>
      <c r="E74" s="27"/>
      <c r="F74" s="27">
        <f>AVERAGE(F62:F73)</f>
        <v>1</v>
      </c>
      <c r="G74" s="43"/>
      <c r="H74" s="28">
        <f>SUM(H62:H73)</f>
        <v>0</v>
      </c>
      <c r="I74" s="29"/>
      <c r="J74" s="11"/>
      <c r="K74" s="11"/>
      <c r="L74" s="28">
        <f>SUM(L62:L73)</f>
        <v>0</v>
      </c>
    </row>
  </sheetData>
  <mergeCells count="34">
    <mergeCell ref="A8:A19"/>
    <mergeCell ref="A1:E1"/>
    <mergeCell ref="L1:P1"/>
    <mergeCell ref="H1:I1"/>
    <mergeCell ref="A5:V5"/>
    <mergeCell ref="A2:D2"/>
    <mergeCell ref="A3:D3"/>
    <mergeCell ref="A4:D4"/>
    <mergeCell ref="L2:P2"/>
    <mergeCell ref="L3:P3"/>
    <mergeCell ref="L4:P4"/>
    <mergeCell ref="A21:A32"/>
    <mergeCell ref="I21:K32"/>
    <mergeCell ref="O33:X45"/>
    <mergeCell ref="A34:A45"/>
    <mergeCell ref="I34:K45"/>
    <mergeCell ref="O7:P7"/>
    <mergeCell ref="Q7:R7"/>
    <mergeCell ref="Q8:R8"/>
    <mergeCell ref="O8:P8"/>
    <mergeCell ref="I8:I19"/>
    <mergeCell ref="J8:J19"/>
    <mergeCell ref="K8:K19"/>
    <mergeCell ref="O14:Z19"/>
    <mergeCell ref="W7:Y9"/>
    <mergeCell ref="W2:Z6"/>
    <mergeCell ref="O9:P9"/>
    <mergeCell ref="Q9:R9"/>
    <mergeCell ref="O10:P10"/>
    <mergeCell ref="Q10:R10"/>
    <mergeCell ref="A48:A59"/>
    <mergeCell ref="I48:K59"/>
    <mergeCell ref="A62:A73"/>
    <mergeCell ref="I62:K73"/>
  </mergeCells>
  <pageMargins left="0.42" right="0.43548387096774194" top="0.2963709677419355" bottom="0.16" header="0.3" footer="0.16"/>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tabSelected="1" topLeftCell="A23" workbookViewId="0">
      <selection activeCell="A3" sqref="A3"/>
    </sheetView>
  </sheetViews>
  <sheetFormatPr baseColWidth="10" defaultRowHeight="15" x14ac:dyDescent="0.2"/>
  <sheetData>
    <row r="1" spans="1:10" ht="30" customHeight="1" x14ac:dyDescent="0.2">
      <c r="A1" s="73"/>
      <c r="B1" s="73"/>
      <c r="C1" s="73"/>
      <c r="D1" s="73"/>
      <c r="E1" s="73"/>
      <c r="F1" s="73"/>
      <c r="G1" s="73"/>
      <c r="H1" s="73"/>
      <c r="I1" s="73"/>
    </row>
    <row r="2" spans="1:10" x14ac:dyDescent="0.2">
      <c r="A2" s="74" t="s">
        <v>112</v>
      </c>
      <c r="B2" s="74"/>
      <c r="C2" s="74"/>
      <c r="D2" s="74"/>
      <c r="E2" s="74"/>
      <c r="F2" s="74"/>
      <c r="G2" s="74"/>
      <c r="H2" s="74"/>
      <c r="I2" s="74"/>
      <c r="J2" s="74"/>
    </row>
    <row r="34" spans="1:10" x14ac:dyDescent="0.2">
      <c r="A34" s="74" t="s">
        <v>113</v>
      </c>
      <c r="B34" s="74"/>
      <c r="C34" s="74"/>
      <c r="D34" s="74"/>
      <c r="E34" s="74"/>
      <c r="F34" s="74"/>
      <c r="G34" s="74"/>
      <c r="H34" s="74"/>
      <c r="I34" s="74"/>
      <c r="J34" s="74"/>
    </row>
    <row r="35" spans="1:10" ht="15" customHeight="1" x14ac:dyDescent="0.2"/>
    <row r="69" ht="15" customHeight="1" x14ac:dyDescent="0.2"/>
  </sheetData>
  <mergeCells count="3">
    <mergeCell ref="A1:I1"/>
    <mergeCell ref="A2:J2"/>
    <mergeCell ref="A34:J34"/>
  </mergeCells>
  <pageMargins left="0.7" right="0.7" top="0.75" bottom="0.75" header="0.3" footer="0.3"/>
  <pageSetup paperSize="9"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Fiche évaluations</vt:lpstr>
      <vt:lpstr>Matériel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essai2</dc:creator>
  <cp:lastModifiedBy>Marie de Tellier</cp:lastModifiedBy>
  <cp:lastPrinted>2022-08-11T13:22:06Z</cp:lastPrinted>
  <dcterms:created xsi:type="dcterms:W3CDTF">2018-10-18T11:49:17Z</dcterms:created>
  <dcterms:modified xsi:type="dcterms:W3CDTF">2022-08-11T14:37:50Z</dcterms:modified>
</cp:coreProperties>
</file>