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lbren\Dropbox\ISG\MSGH\MSGH 20-21\Programme\"/>
    </mc:Choice>
  </mc:AlternateContent>
  <xr:revisionPtr revIDLastSave="0" documentId="13_ncr:1_{2954B531-9230-45A9-9BED-2CDA29907C29}" xr6:coauthVersionLast="36" xr6:coauthVersionMax="36" xr10:uidLastSave="{00000000-0000-0000-0000-000000000000}"/>
  <bookViews>
    <workbookView xWindow="-1788" yWindow="-16320" windowWidth="29040" windowHeight="16440" activeTab="4" xr2:uid="{00000000-000D-0000-FFFF-FFFF00000000}"/>
  </bookViews>
  <sheets>
    <sheet name="General Overview" sheetId="6" r:id="rId1"/>
    <sheet name="September 20" sheetId="1" r:id="rId2"/>
    <sheet name="October 20" sheetId="2" r:id="rId3"/>
    <sheet name="Novembre 20" sheetId="3" r:id="rId4"/>
    <sheet name="December 20" sheetId="4" r:id="rId5"/>
  </sheets>
  <calcPr calcId="191029"/>
</workbook>
</file>

<file path=xl/calcChain.xml><?xml version="1.0" encoding="utf-8"?>
<calcChain xmlns="http://schemas.openxmlformats.org/spreadsheetml/2006/main">
  <c r="E3" i="2" l="1"/>
  <c r="G3" i="2" s="1"/>
  <c r="C18" i="4" l="1"/>
  <c r="D18" i="4" s="1"/>
  <c r="E18" i="4" s="1"/>
  <c r="F18" i="4" s="1"/>
  <c r="G18" i="4" s="1"/>
  <c r="E3" i="4"/>
  <c r="F3" i="4" s="1"/>
  <c r="G3" i="4" s="1"/>
  <c r="C17" i="3"/>
  <c r="J17" i="3" s="1"/>
  <c r="K17" i="3" s="1"/>
  <c r="L17" i="3" s="1"/>
  <c r="M17" i="3" s="1"/>
  <c r="N17" i="3" s="1"/>
  <c r="K3" i="3"/>
  <c r="L3" i="3" s="1"/>
  <c r="M3" i="3" s="1"/>
  <c r="N3" i="3" s="1"/>
  <c r="K18" i="2"/>
  <c r="L18" i="2" s="1"/>
  <c r="M18" i="2" s="1"/>
  <c r="N18" i="2" s="1"/>
  <c r="O18" i="2" s="1"/>
  <c r="D18" i="2"/>
  <c r="E18" i="2" s="1"/>
  <c r="F18" i="2" s="1"/>
  <c r="G18" i="2" s="1"/>
  <c r="L3" i="2"/>
  <c r="M3" i="2" s="1"/>
  <c r="N3" i="2" s="1"/>
  <c r="O3" i="2" s="1"/>
  <c r="C31" i="3" l="1"/>
  <c r="D31" i="3" s="1"/>
  <c r="E31" i="3" s="1"/>
  <c r="F31" i="3" s="1"/>
  <c r="L3" i="4"/>
  <c r="M3" i="4" s="1"/>
  <c r="N3" i="4" s="1"/>
  <c r="O3" i="4" s="1"/>
  <c r="D17" i="3"/>
  <c r="E17" i="3" s="1"/>
  <c r="F17" i="3" s="1"/>
  <c r="G17" i="3" s="1"/>
</calcChain>
</file>

<file path=xl/sharedStrings.xml><?xml version="1.0" encoding="utf-8"?>
<sst xmlns="http://schemas.openxmlformats.org/spreadsheetml/2006/main" count="331" uniqueCount="137">
  <si>
    <t>Week 1</t>
  </si>
  <si>
    <t>Monday</t>
  </si>
  <si>
    <t>Tuesday</t>
  </si>
  <si>
    <t>Wednesday</t>
  </si>
  <si>
    <t>Thursday</t>
  </si>
  <si>
    <t>Friday</t>
  </si>
  <si>
    <t>Lunch break</t>
  </si>
  <si>
    <t>Model / plan</t>
  </si>
  <si>
    <t>September</t>
  </si>
  <si>
    <t>Week 2</t>
  </si>
  <si>
    <t>October</t>
  </si>
  <si>
    <t>Week 3</t>
  </si>
  <si>
    <t>Week 4</t>
  </si>
  <si>
    <t>8:15-9:00</t>
  </si>
  <si>
    <t>9:15-10:00</t>
  </si>
  <si>
    <t>11:15-12:00</t>
  </si>
  <si>
    <t>13:15-14:00</t>
  </si>
  <si>
    <t>14:15-15:00</t>
  </si>
  <si>
    <t>15:15-16:00</t>
  </si>
  <si>
    <t>16:15-17:00</t>
  </si>
  <si>
    <t>17:15-18:00</t>
  </si>
  <si>
    <t>November</t>
  </si>
  <si>
    <t>October/November</t>
  </si>
  <si>
    <t xml:space="preserve">Individual studies </t>
  </si>
  <si>
    <t>Week 5</t>
  </si>
  <si>
    <t>Week 6</t>
  </si>
  <si>
    <t>Week 7</t>
  </si>
  <si>
    <t>Week 8</t>
  </si>
  <si>
    <t>Week 9</t>
  </si>
  <si>
    <t>Week 10</t>
  </si>
  <si>
    <t>Week 11</t>
  </si>
  <si>
    <t>November/December</t>
  </si>
  <si>
    <t>Week 12</t>
  </si>
  <si>
    <t>Week 13</t>
  </si>
  <si>
    <t>December</t>
  </si>
  <si>
    <t>Week 14</t>
  </si>
  <si>
    <t>10:15-11:00</t>
  </si>
  <si>
    <t>Responsible for the courses</t>
  </si>
  <si>
    <t>Title</t>
  </si>
  <si>
    <t>Qualitative methods in Global Health</t>
  </si>
  <si>
    <t xml:space="preserve">Global Health at the Human-Animal-Ecosystem interface </t>
  </si>
  <si>
    <t>Population and Development: Data and Methods </t>
  </si>
  <si>
    <t>CMU</t>
  </si>
  <si>
    <t>J4M274</t>
  </si>
  <si>
    <t>12:00-13:15</t>
  </si>
  <si>
    <t>4 x GH conf. series</t>
  </si>
  <si>
    <t>Antoine Flahault</t>
  </si>
  <si>
    <t>Campus Biotech / CMU</t>
  </si>
  <si>
    <t>Beat Stoll</t>
  </si>
  <si>
    <t>R. Ruiz de Castaneda</t>
  </si>
  <si>
    <t>Clémentine Rossier</t>
  </si>
  <si>
    <t>Campus Biotech</t>
  </si>
  <si>
    <t>J4M193                 H4-02-A</t>
  </si>
  <si>
    <t>Sem J4m189        H4-02-A</t>
  </si>
  <si>
    <t>Sem J4m274         H4-02-A</t>
  </si>
  <si>
    <t>J4M274             H8-01-D</t>
  </si>
  <si>
    <t>Sem J4M193                 H4-02-A</t>
  </si>
  <si>
    <t>J4M193                 H8-01-D</t>
  </si>
  <si>
    <t>Sem J4M193                 H8-01-D</t>
  </si>
  <si>
    <t>J4M274             H4-02-A</t>
  </si>
  <si>
    <t>Normal location (subject to changes)</t>
  </si>
  <si>
    <t>Sept/October</t>
  </si>
  <si>
    <t>Dies Academicus</t>
  </si>
  <si>
    <t>T415006</t>
  </si>
  <si>
    <t>J4M189</t>
  </si>
  <si>
    <t>J4M274             H4-02-D</t>
  </si>
  <si>
    <t>J4M193</t>
  </si>
  <si>
    <t>Why Global Health is not public health?</t>
  </si>
  <si>
    <t>Global Health challenges - think health globally, act health locally</t>
  </si>
  <si>
    <t xml:space="preserve">J4M191 </t>
  </si>
  <si>
    <t>Room acronyms</t>
  </si>
  <si>
    <t>CB</t>
  </si>
  <si>
    <t>U</t>
  </si>
  <si>
    <t>Unimail</t>
  </si>
  <si>
    <t>GSI/S.I.P.</t>
  </si>
  <si>
    <t>Global Studies Institute</t>
  </si>
  <si>
    <t>Faculty of Medicine</t>
  </si>
  <si>
    <t>Uni-Dufour</t>
  </si>
  <si>
    <t>J4M189-SEM</t>
  </si>
  <si>
    <t>J4M274-SEM</t>
  </si>
  <si>
    <t>J4M193-SEM</t>
  </si>
  <si>
    <t>M</t>
  </si>
  <si>
    <t>Pavillon Mail</t>
  </si>
  <si>
    <t>PM</t>
  </si>
  <si>
    <t>Sem J4M189        H8-01-D</t>
  </si>
  <si>
    <t>Sem J4M274         H8-01-D</t>
  </si>
  <si>
    <t>J4M189             H4-02-A</t>
  </si>
  <si>
    <t>Sem J4M189        H4-02-A</t>
  </si>
  <si>
    <t>Sem J4M274         H4-02-A</t>
  </si>
  <si>
    <t>J4M189             H8-01-D</t>
  </si>
  <si>
    <t>5183 at Unimail</t>
  </si>
  <si>
    <t xml:space="preserve">T415006 5183 </t>
  </si>
  <si>
    <t xml:space="preserve"> SEM J4M193                 H8-01-D</t>
  </si>
  <si>
    <t>J4M198</t>
  </si>
  <si>
    <t>Innovation in Global Health (IT, medical technology, pharmaceuticals) and scientific career and capacity building)</t>
  </si>
  <si>
    <t xml:space="preserve">J4M198         </t>
  </si>
  <si>
    <t>J4M191</t>
  </si>
  <si>
    <t>J4M191-SEM</t>
  </si>
  <si>
    <t xml:space="preserve"> SEM J4M193   H8-01-D           </t>
  </si>
  <si>
    <t>J4M274                H8-01-D</t>
  </si>
  <si>
    <t>J4m189             H8-01-D</t>
  </si>
  <si>
    <t>Sem J4m274         H8-01-D</t>
  </si>
  <si>
    <t>J4M191 H8-01-D</t>
  </si>
  <si>
    <t>Sem J4M191     H8-01-D</t>
  </si>
  <si>
    <t>J4M191                 H8-01-D</t>
  </si>
  <si>
    <t>Sem J4M191                 H8-01-D</t>
  </si>
  <si>
    <t>J4M191                 H4-02-A</t>
  </si>
  <si>
    <t>Sem J4M191                H4-02-A</t>
  </si>
  <si>
    <t>J4M191               H8-01-D</t>
  </si>
  <si>
    <t>Mathias (Simon,) Waelli</t>
  </si>
  <si>
    <t xml:space="preserve"> (AG), Leonardo Scapozza (LS), Beat Stoll, Bogomil Kohlbrenner, Eric Comte (EC)</t>
  </si>
  <si>
    <t xml:space="preserve">J4M198 
H8-01-D         </t>
  </si>
  <si>
    <t xml:space="preserve">J4M198 
H4-02-A         </t>
  </si>
  <si>
    <t>J4M198         H8-01-D</t>
  </si>
  <si>
    <t>J4M198         H4-02-A</t>
  </si>
  <si>
    <t>J4M274  (CMU A.04.2906)</t>
  </si>
  <si>
    <t>Sem J4M189   (B1-06)</t>
  </si>
  <si>
    <t xml:space="preserve">Sem J4M274 (B1-06) </t>
  </si>
  <si>
    <t xml:space="preserve">J4M198 
(B1-06)     </t>
  </si>
  <si>
    <t>J4M191  (CMU S4-S5)</t>
  </si>
  <si>
    <t>Sem J4M191 (CMU S4-S5)</t>
  </si>
  <si>
    <t>Sem J4M274   (B1-06)</t>
  </si>
  <si>
    <t>J4M198   (B1-06)</t>
  </si>
  <si>
    <t>Sem J4M189    (B1-06)</t>
  </si>
  <si>
    <t>J4M198               (B1-06)</t>
  </si>
  <si>
    <t>J4M189                       ( CMU S4-S5)</t>
  </si>
  <si>
    <t>J4M274                       ( CMU S4-S5)</t>
  </si>
  <si>
    <t>T415006 Unimail- room 5183</t>
  </si>
  <si>
    <t>CMU A.04.2906 internal building access plan</t>
  </si>
  <si>
    <t>CMU S4-S5 internal building access plan</t>
  </si>
  <si>
    <t>Program of the Master of Science in Global Health - Semester Fall - 13 weeks</t>
  </si>
  <si>
    <t>Exams period from January 11th to January 30th 2020</t>
  </si>
  <si>
    <t>Sem J4M193                 B1-06</t>
  </si>
  <si>
    <t>J4M193                 B1-06</t>
  </si>
  <si>
    <t>18h30 Master program intro, room A100 Science II Building</t>
  </si>
  <si>
    <t>Science II Building location</t>
  </si>
  <si>
    <t>Dr Stoll Program intro (CMU A.04.2906)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</si>
</sst>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rgb="FFFFFF00"/>
        </stop>
        <stop position="1">
          <color rgb="FFFF66FF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rgb="FFFF0066"/>
        <bgColor indexed="64"/>
      </patternFill>
    </fill>
    <fill>
      <gradientFill>
        <stop position="0">
          <color rgb="FFFFFF00"/>
        </stop>
        <stop position="1">
          <color rgb="FFF907D6"/>
        </stop>
      </gradientFill>
    </fill>
    <fill>
      <patternFill patternType="solid">
        <fgColor rgb="FF92D050"/>
        <bgColor indexed="64"/>
      </patternFill>
    </fill>
    <fill>
      <gradientFill>
        <stop position="0">
          <color rgb="FFFFFF00"/>
        </stop>
        <stop position="1">
          <color rgb="FFFB05FB"/>
        </stop>
      </gradientFill>
    </fill>
    <fill>
      <gradientFill>
        <stop position="0">
          <color rgb="FFFFFF00"/>
        </stop>
        <stop position="1">
          <color rgb="FFF60AB8"/>
        </stop>
      </gradientFill>
    </fill>
    <fill>
      <gradientFill>
        <stop position="0">
          <color rgb="FFFFFF00"/>
        </stop>
        <stop position="1">
          <color rgb="FFF808D6"/>
        </stop>
      </gradientFill>
    </fill>
    <fill>
      <patternFill patternType="solid">
        <fgColor theme="0"/>
        <bgColor auto="1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2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/>
    </xf>
    <xf numFmtId="0" fontId="4" fillId="0" borderId="15" xfId="0" applyFont="1" applyBorder="1"/>
    <xf numFmtId="20" fontId="5" fillId="0" borderId="4" xfId="0" applyNumberFormat="1" applyFont="1" applyBorder="1"/>
    <xf numFmtId="0" fontId="4" fillId="0" borderId="4" xfId="0" applyFont="1" applyFill="1" applyBorder="1" applyAlignment="1">
      <alignment horizontal="center"/>
    </xf>
    <xf numFmtId="20" fontId="5" fillId="0" borderId="2" xfId="0" applyNumberFormat="1" applyFont="1" applyBorder="1"/>
    <xf numFmtId="0" fontId="5" fillId="0" borderId="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20" fontId="5" fillId="0" borderId="5" xfId="0" applyNumberFormat="1" applyFont="1" applyBorder="1"/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Border="1"/>
    <xf numFmtId="0" fontId="5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8" xfId="0" applyFont="1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11" xfId="0" applyBorder="1"/>
    <xf numFmtId="0" fontId="4" fillId="0" borderId="11" xfId="0" applyFont="1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20" fontId="1" fillId="3" borderId="3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2" xfId="0" applyBorder="1"/>
    <xf numFmtId="0" fontId="0" fillId="11" borderId="15" xfId="0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15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0" xfId="1"/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8" borderId="1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5" fillId="1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5" fillId="10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B05FB"/>
      <color rgb="FFF907D6"/>
      <color rgb="FFF808D6"/>
      <color rgb="FFF60A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penstreetmap.org/node/2188918961" TargetMode="External"/><Relationship Id="rId1" Type="http://schemas.openxmlformats.org/officeDocument/2006/relationships/hyperlink" Target="https://www.unige.ch/medecine/files/4714/7262/4613/CMU_A-B_4eme_v2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ropbox.com/s/smj431pwsblw40t/Plan%20auditoires%20CMU%202%C3%A8me%20%C3%A9tage.pdf?dl=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workbookViewId="0"/>
  </sheetViews>
  <sheetFormatPr baseColWidth="10" defaultColWidth="12.578125" defaultRowHeight="14.4" x14ac:dyDescent="0.55000000000000004"/>
  <cols>
    <col min="2" max="2" width="11.15625" customWidth="1"/>
  </cols>
  <sheetData>
    <row r="1" spans="1:11" x14ac:dyDescent="0.55000000000000004">
      <c r="A1" s="1" t="s">
        <v>7</v>
      </c>
    </row>
    <row r="2" spans="1:11" ht="20.399999999999999" x14ac:dyDescent="0.75">
      <c r="A2" s="2" t="s">
        <v>130</v>
      </c>
    </row>
    <row r="3" spans="1:11" ht="20.399999999999999" x14ac:dyDescent="0.75">
      <c r="A3" s="2"/>
    </row>
    <row r="4" spans="1:11" ht="15.6" x14ac:dyDescent="0.6">
      <c r="A4" s="8"/>
      <c r="B4" s="16"/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8"/>
      <c r="I4" s="79" t="s">
        <v>70</v>
      </c>
      <c r="J4" s="80"/>
      <c r="K4" s="81"/>
    </row>
    <row r="5" spans="1:11" ht="15.6" x14ac:dyDescent="0.6">
      <c r="B5" s="17">
        <v>0.34375</v>
      </c>
      <c r="C5" s="18"/>
      <c r="D5" s="108" t="s">
        <v>127</v>
      </c>
      <c r="E5" s="18"/>
      <c r="F5" s="105" t="s">
        <v>78</v>
      </c>
      <c r="G5" s="61"/>
      <c r="I5" s="55" t="s">
        <v>71</v>
      </c>
      <c r="J5" s="82" t="s">
        <v>51</v>
      </c>
      <c r="K5" s="82"/>
    </row>
    <row r="6" spans="1:11" ht="15.6" x14ac:dyDescent="0.6">
      <c r="B6" s="17">
        <v>0.38541666666666669</v>
      </c>
      <c r="C6" s="18"/>
      <c r="D6" s="109"/>
      <c r="E6" s="18"/>
      <c r="F6" s="106"/>
      <c r="G6" s="62"/>
      <c r="I6" s="56" t="s">
        <v>81</v>
      </c>
      <c r="J6" s="82" t="s">
        <v>73</v>
      </c>
      <c r="K6" s="82"/>
    </row>
    <row r="7" spans="1:11" ht="15.6" x14ac:dyDescent="0.6">
      <c r="B7" s="17">
        <v>0.42708333333333331</v>
      </c>
      <c r="C7" s="93" t="s">
        <v>66</v>
      </c>
      <c r="D7" s="109"/>
      <c r="E7" s="93" t="s">
        <v>64</v>
      </c>
      <c r="F7" s="93" t="s">
        <v>79</v>
      </c>
      <c r="G7" s="62"/>
      <c r="I7" s="57" t="s">
        <v>74</v>
      </c>
      <c r="J7" s="82" t="s">
        <v>75</v>
      </c>
      <c r="K7" s="82"/>
    </row>
    <row r="8" spans="1:11" ht="15.6" x14ac:dyDescent="0.6">
      <c r="B8" s="19">
        <v>0.46875</v>
      </c>
      <c r="C8" s="95"/>
      <c r="D8" s="110"/>
      <c r="E8" s="107"/>
      <c r="F8" s="95"/>
      <c r="G8" s="63"/>
      <c r="I8" s="59" t="s">
        <v>42</v>
      </c>
      <c r="J8" s="82" t="s">
        <v>76</v>
      </c>
      <c r="K8" s="82"/>
    </row>
    <row r="9" spans="1:11" ht="31.2" x14ac:dyDescent="0.55000000000000004">
      <c r="B9" s="20" t="s">
        <v>44</v>
      </c>
      <c r="C9" s="21" t="s">
        <v>45</v>
      </c>
      <c r="D9" s="96" t="s">
        <v>6</v>
      </c>
      <c r="E9" s="97"/>
      <c r="F9" s="97"/>
      <c r="G9" s="98"/>
      <c r="I9" s="58" t="s">
        <v>72</v>
      </c>
      <c r="J9" s="103" t="s">
        <v>77</v>
      </c>
      <c r="K9" s="104"/>
    </row>
    <row r="10" spans="1:11" ht="15.6" x14ac:dyDescent="0.6">
      <c r="B10" s="22">
        <v>0.55208333333333337</v>
      </c>
      <c r="C10" s="85" t="s">
        <v>80</v>
      </c>
      <c r="D10" s="23"/>
      <c r="E10" s="93" t="s">
        <v>43</v>
      </c>
      <c r="F10" s="99" t="s">
        <v>95</v>
      </c>
      <c r="G10" s="15"/>
      <c r="I10" s="64" t="s">
        <v>83</v>
      </c>
      <c r="J10" s="101" t="s">
        <v>82</v>
      </c>
      <c r="K10" s="102"/>
    </row>
    <row r="11" spans="1:11" ht="15.6" x14ac:dyDescent="0.6">
      <c r="B11" s="17">
        <v>0.59375</v>
      </c>
      <c r="C11" s="100"/>
      <c r="D11" s="85" t="s">
        <v>96</v>
      </c>
      <c r="E11" s="94"/>
      <c r="F11" s="99"/>
      <c r="G11" s="15"/>
    </row>
    <row r="12" spans="1:11" ht="15.6" x14ac:dyDescent="0.6">
      <c r="B12" s="17">
        <v>0.63541666666666663</v>
      </c>
      <c r="C12" s="86"/>
      <c r="D12" s="100"/>
      <c r="E12" s="95"/>
      <c r="F12" s="70"/>
      <c r="G12" s="68"/>
    </row>
    <row r="13" spans="1:11" ht="15.6" x14ac:dyDescent="0.6">
      <c r="B13" s="17">
        <v>0.67708333333333337</v>
      </c>
      <c r="C13" s="23"/>
      <c r="D13" s="85" t="s">
        <v>97</v>
      </c>
      <c r="E13" s="66"/>
      <c r="F13" s="71"/>
      <c r="G13" s="68"/>
    </row>
    <row r="14" spans="1:11" ht="15.6" x14ac:dyDescent="0.6">
      <c r="B14" s="19">
        <v>0.71875</v>
      </c>
      <c r="C14" s="60"/>
      <c r="D14" s="86"/>
      <c r="E14" s="67"/>
      <c r="F14" s="72"/>
      <c r="G14" s="69"/>
    </row>
    <row r="18" spans="1:11" ht="15.6" x14ac:dyDescent="0.6">
      <c r="A18" s="27"/>
      <c r="B18" s="28" t="s">
        <v>37</v>
      </c>
      <c r="C18" s="29"/>
      <c r="D18" s="87" t="s">
        <v>38</v>
      </c>
      <c r="E18" s="88"/>
      <c r="F18" s="88"/>
      <c r="G18" s="30"/>
      <c r="H18" s="31"/>
      <c r="I18" s="87" t="s">
        <v>60</v>
      </c>
      <c r="J18" s="88"/>
      <c r="K18" s="89"/>
    </row>
    <row r="19" spans="1:11" ht="15.6" x14ac:dyDescent="0.55000000000000004">
      <c r="A19" s="73" t="s">
        <v>64</v>
      </c>
      <c r="B19" s="90" t="s">
        <v>46</v>
      </c>
      <c r="C19" s="90"/>
      <c r="D19" s="90" t="s">
        <v>67</v>
      </c>
      <c r="E19" s="90"/>
      <c r="F19" s="90"/>
      <c r="G19" s="90"/>
      <c r="H19" s="90"/>
      <c r="I19" s="91" t="s">
        <v>47</v>
      </c>
      <c r="J19" s="91"/>
      <c r="K19" s="91"/>
    </row>
    <row r="20" spans="1:11" ht="32.25" customHeight="1" x14ac:dyDescent="0.6">
      <c r="A20" s="74" t="s">
        <v>93</v>
      </c>
      <c r="B20" s="92" t="s">
        <v>110</v>
      </c>
      <c r="C20" s="92"/>
      <c r="D20" s="92" t="s">
        <v>94</v>
      </c>
      <c r="E20" s="92"/>
      <c r="F20" s="92"/>
      <c r="G20" s="92"/>
      <c r="H20" s="92"/>
      <c r="I20" s="91" t="s">
        <v>47</v>
      </c>
      <c r="J20" s="91"/>
      <c r="K20" s="91"/>
    </row>
    <row r="21" spans="1:11" ht="15.6" x14ac:dyDescent="0.55000000000000004">
      <c r="A21" s="73" t="s">
        <v>69</v>
      </c>
      <c r="B21" s="90" t="s">
        <v>109</v>
      </c>
      <c r="C21" s="90"/>
      <c r="D21" s="90" t="s">
        <v>39</v>
      </c>
      <c r="E21" s="90"/>
      <c r="F21" s="90"/>
      <c r="G21" s="90"/>
      <c r="H21" s="90"/>
      <c r="I21" s="91" t="s">
        <v>47</v>
      </c>
      <c r="J21" s="91"/>
      <c r="K21" s="91"/>
    </row>
    <row r="22" spans="1:11" ht="15.6" x14ac:dyDescent="0.6">
      <c r="A22" s="74" t="s">
        <v>66</v>
      </c>
      <c r="B22" s="83" t="s">
        <v>48</v>
      </c>
      <c r="C22" s="83"/>
      <c r="D22" s="75" t="s">
        <v>68</v>
      </c>
      <c r="E22" s="75"/>
      <c r="F22" s="75"/>
      <c r="G22" s="75"/>
      <c r="H22" s="75"/>
      <c r="I22" s="91" t="s">
        <v>47</v>
      </c>
      <c r="J22" s="91"/>
      <c r="K22" s="91"/>
    </row>
    <row r="23" spans="1:11" ht="15.6" x14ac:dyDescent="0.6">
      <c r="A23" s="76" t="s">
        <v>43</v>
      </c>
      <c r="B23" s="83" t="s">
        <v>49</v>
      </c>
      <c r="C23" s="83"/>
      <c r="D23" s="83" t="s">
        <v>40</v>
      </c>
      <c r="E23" s="83"/>
      <c r="F23" s="83"/>
      <c r="G23" s="83"/>
      <c r="H23" s="83"/>
      <c r="I23" s="91" t="s">
        <v>47</v>
      </c>
      <c r="J23" s="91"/>
      <c r="K23" s="91"/>
    </row>
    <row r="24" spans="1:11" ht="15.6" x14ac:dyDescent="0.6">
      <c r="A24" s="77" t="s">
        <v>63</v>
      </c>
      <c r="B24" s="83" t="s">
        <v>50</v>
      </c>
      <c r="C24" s="83"/>
      <c r="D24" s="83" t="s">
        <v>41</v>
      </c>
      <c r="E24" s="83"/>
      <c r="F24" s="83"/>
      <c r="G24" s="83"/>
      <c r="H24" s="83"/>
      <c r="I24" s="84" t="s">
        <v>90</v>
      </c>
      <c r="J24" s="84"/>
      <c r="K24" s="84"/>
    </row>
    <row r="25" spans="1:11" ht="15.6" x14ac:dyDescent="0.6">
      <c r="E25" s="34"/>
      <c r="F25" s="35"/>
      <c r="G25" s="35"/>
      <c r="H25" s="35"/>
      <c r="I25" s="33"/>
      <c r="J25" s="32"/>
    </row>
    <row r="26" spans="1:11" x14ac:dyDescent="0.55000000000000004">
      <c r="E26" s="3"/>
      <c r="F26" s="3"/>
      <c r="G26" s="3"/>
      <c r="H26" s="3"/>
      <c r="I26" s="3"/>
      <c r="J26" s="3"/>
    </row>
  </sheetData>
  <mergeCells count="37">
    <mergeCell ref="F7:F8"/>
    <mergeCell ref="F5:F6"/>
    <mergeCell ref="E7:E8"/>
    <mergeCell ref="C7:C8"/>
    <mergeCell ref="D5:D8"/>
    <mergeCell ref="E10:E12"/>
    <mergeCell ref="D9:G9"/>
    <mergeCell ref="F10:F11"/>
    <mergeCell ref="I20:K20"/>
    <mergeCell ref="B21:C21"/>
    <mergeCell ref="D21:H21"/>
    <mergeCell ref="I21:K21"/>
    <mergeCell ref="C10:C12"/>
    <mergeCell ref="D11:D12"/>
    <mergeCell ref="J10:K10"/>
    <mergeCell ref="J9:K9"/>
    <mergeCell ref="B24:C24"/>
    <mergeCell ref="D24:H24"/>
    <mergeCell ref="I24:K24"/>
    <mergeCell ref="B22:C22"/>
    <mergeCell ref="D13:D14"/>
    <mergeCell ref="D18:F18"/>
    <mergeCell ref="I18:K18"/>
    <mergeCell ref="B19:C19"/>
    <mergeCell ref="D19:H19"/>
    <mergeCell ref="I19:K19"/>
    <mergeCell ref="I22:K22"/>
    <mergeCell ref="B23:C23"/>
    <mergeCell ref="D23:H23"/>
    <mergeCell ref="I23:K23"/>
    <mergeCell ref="B20:C20"/>
    <mergeCell ref="D20:H20"/>
    <mergeCell ref="I4:K4"/>
    <mergeCell ref="J5:K5"/>
    <mergeCell ref="J6:K6"/>
    <mergeCell ref="J7:K7"/>
    <mergeCell ref="J8:K8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23"/>
  <sheetViews>
    <sheetView zoomScaleNormal="100" workbookViewId="0">
      <selection activeCell="F21" sqref="F21"/>
    </sheetView>
  </sheetViews>
  <sheetFormatPr baseColWidth="10" defaultColWidth="9.15625" defaultRowHeight="14.4" x14ac:dyDescent="0.55000000000000004"/>
  <cols>
    <col min="2" max="2" width="12.26171875" customWidth="1"/>
    <col min="3" max="3" width="15.41796875" customWidth="1"/>
    <col min="4" max="4" width="12.83984375" customWidth="1"/>
    <col min="5" max="5" width="15.26171875" bestFit="1" customWidth="1"/>
    <col min="6" max="6" width="12.83984375" customWidth="1"/>
    <col min="7" max="7" width="17" customWidth="1"/>
    <col min="8" max="8" width="4.26171875" customWidth="1"/>
    <col min="9" max="9" width="8" customWidth="1"/>
    <col min="10" max="10" width="12.26171875" customWidth="1"/>
    <col min="11" max="11" width="15.15625" customWidth="1"/>
    <col min="12" max="12" width="12.83984375" customWidth="1"/>
    <col min="13" max="13" width="15.26171875" bestFit="1" customWidth="1"/>
    <col min="14" max="14" width="12.83984375" customWidth="1"/>
    <col min="15" max="15" width="17" customWidth="1"/>
  </cols>
  <sheetData>
    <row r="3" spans="1:15" x14ac:dyDescent="0.55000000000000004">
      <c r="B3" s="111" t="s">
        <v>8</v>
      </c>
      <c r="C3" s="112"/>
      <c r="J3" s="111" t="s">
        <v>8</v>
      </c>
      <c r="K3" s="112"/>
    </row>
    <row r="4" spans="1:15" x14ac:dyDescent="0.55000000000000004">
      <c r="A4" s="8"/>
      <c r="B4" s="11" t="s">
        <v>0</v>
      </c>
      <c r="C4" s="11">
        <v>14</v>
      </c>
      <c r="D4" s="11">
        <v>15</v>
      </c>
      <c r="E4" s="11">
        <v>16</v>
      </c>
      <c r="F4" s="11">
        <v>17</v>
      </c>
      <c r="G4" s="11">
        <v>18</v>
      </c>
      <c r="H4" s="8"/>
      <c r="I4" s="8"/>
      <c r="J4" s="11" t="s">
        <v>9</v>
      </c>
      <c r="K4" s="11">
        <v>21</v>
      </c>
      <c r="L4" s="12">
        <v>22</v>
      </c>
      <c r="M4" s="12">
        <v>23</v>
      </c>
      <c r="N4" s="12">
        <v>24</v>
      </c>
      <c r="O4" s="12">
        <v>25</v>
      </c>
    </row>
    <row r="5" spans="1:15" s="8" customFormat="1" ht="15.6" x14ac:dyDescent="0.6">
      <c r="A5"/>
      <c r="B5" s="16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/>
      <c r="I5"/>
      <c r="J5" s="16"/>
      <c r="K5" s="10" t="s">
        <v>1</v>
      </c>
      <c r="L5" s="10" t="s">
        <v>2</v>
      </c>
      <c r="M5" s="10" t="s">
        <v>3</v>
      </c>
      <c r="N5" s="10" t="s">
        <v>4</v>
      </c>
      <c r="O5" s="10" t="s">
        <v>5</v>
      </c>
    </row>
    <row r="6" spans="1:15" ht="15.75" customHeight="1" x14ac:dyDescent="0.6">
      <c r="B6" s="17">
        <v>0.34375</v>
      </c>
      <c r="C6" s="18"/>
      <c r="E6" s="18"/>
      <c r="F6" s="173"/>
      <c r="G6" s="49"/>
      <c r="J6" s="17">
        <v>0.34375</v>
      </c>
      <c r="K6" s="18"/>
      <c r="L6" s="108" t="s">
        <v>91</v>
      </c>
      <c r="M6" s="18"/>
      <c r="N6" s="113" t="s">
        <v>84</v>
      </c>
      <c r="O6" s="49"/>
    </row>
    <row r="7" spans="1:15" ht="15.6" x14ac:dyDescent="0.6">
      <c r="B7" s="17">
        <v>0.38541666666666669</v>
      </c>
      <c r="C7" s="18"/>
      <c r="E7" s="18"/>
      <c r="F7" s="174"/>
      <c r="G7" s="49"/>
      <c r="J7" s="17">
        <v>0.38541666666666669</v>
      </c>
      <c r="K7" s="18"/>
      <c r="L7" s="109"/>
      <c r="M7" s="18"/>
      <c r="N7" s="114"/>
      <c r="O7" s="49"/>
    </row>
    <row r="8" spans="1:15" ht="15.75" customHeight="1" x14ac:dyDescent="0.6">
      <c r="B8" s="17">
        <v>0.42708333333333331</v>
      </c>
      <c r="C8" s="119"/>
      <c r="E8" s="169" t="s">
        <v>136</v>
      </c>
      <c r="F8" s="115" t="s">
        <v>117</v>
      </c>
      <c r="G8" s="49"/>
      <c r="J8" s="17">
        <v>0.42708333333333331</v>
      </c>
      <c r="K8" s="115" t="s">
        <v>57</v>
      </c>
      <c r="L8" s="109"/>
      <c r="M8" s="113" t="s">
        <v>89</v>
      </c>
      <c r="N8" s="115" t="s">
        <v>85</v>
      </c>
      <c r="O8" s="49"/>
    </row>
    <row r="9" spans="1:15" ht="15.6" x14ac:dyDescent="0.6">
      <c r="B9" s="19">
        <v>0.46875</v>
      </c>
      <c r="C9" s="121"/>
      <c r="E9" s="170"/>
      <c r="F9" s="116"/>
      <c r="G9" s="49"/>
      <c r="J9" s="19">
        <v>0.46875</v>
      </c>
      <c r="K9" s="116"/>
      <c r="L9" s="110"/>
      <c r="M9" s="114"/>
      <c r="N9" s="116"/>
      <c r="O9" s="49"/>
    </row>
    <row r="10" spans="1:15" ht="31.2" x14ac:dyDescent="0.55000000000000004">
      <c r="B10" s="20" t="s">
        <v>44</v>
      </c>
      <c r="C10" s="21"/>
      <c r="D10" s="97" t="s">
        <v>6</v>
      </c>
      <c r="E10" s="97"/>
      <c r="F10" s="125"/>
      <c r="G10" s="126"/>
      <c r="J10" s="20" t="s">
        <v>44</v>
      </c>
      <c r="K10" s="21" t="s">
        <v>45</v>
      </c>
      <c r="L10" s="97" t="s">
        <v>6</v>
      </c>
      <c r="M10" s="97"/>
      <c r="N10" s="125"/>
      <c r="O10" s="126"/>
    </row>
    <row r="11" spans="1:15" ht="15.75" customHeight="1" x14ac:dyDescent="0.6">
      <c r="B11" s="22">
        <v>0.55208333333333337</v>
      </c>
      <c r="C11" s="119"/>
      <c r="D11" s="48"/>
      <c r="E11" s="118" t="s">
        <v>115</v>
      </c>
      <c r="F11" s="115" t="s">
        <v>118</v>
      </c>
      <c r="G11" s="45"/>
      <c r="J11" s="22">
        <v>0.55208333333333337</v>
      </c>
      <c r="K11" s="115" t="s">
        <v>98</v>
      </c>
      <c r="L11" s="48"/>
      <c r="M11" s="115" t="s">
        <v>99</v>
      </c>
      <c r="N11" s="115" t="s">
        <v>111</v>
      </c>
      <c r="O11" s="45"/>
    </row>
    <row r="12" spans="1:15" ht="16" customHeight="1" x14ac:dyDescent="0.6">
      <c r="B12" s="17">
        <v>0.59375</v>
      </c>
      <c r="C12" s="120"/>
      <c r="D12" s="122"/>
      <c r="E12" s="124"/>
      <c r="F12" s="117"/>
      <c r="G12" s="15"/>
      <c r="J12" s="17">
        <v>0.59375</v>
      </c>
      <c r="K12" s="117"/>
      <c r="L12" s="115" t="s">
        <v>102</v>
      </c>
      <c r="M12" s="117"/>
      <c r="N12" s="117"/>
      <c r="O12" s="15"/>
    </row>
    <row r="13" spans="1:15" ht="15.6" x14ac:dyDescent="0.6">
      <c r="B13" s="17">
        <v>0.63541666666666663</v>
      </c>
      <c r="C13" s="121"/>
      <c r="D13" s="123"/>
      <c r="E13" s="124"/>
      <c r="F13" s="117"/>
      <c r="G13" s="18"/>
      <c r="J13" s="17">
        <v>0.63541666666666663</v>
      </c>
      <c r="K13" s="117"/>
      <c r="L13" s="117"/>
      <c r="M13" s="116"/>
      <c r="N13" s="116"/>
      <c r="O13" s="18"/>
    </row>
    <row r="14" spans="1:15" ht="16" customHeight="1" x14ac:dyDescent="0.6">
      <c r="B14" s="17">
        <v>0.67708333333333337</v>
      </c>
      <c r="C14" s="48"/>
      <c r="D14" s="127"/>
      <c r="E14" s="18"/>
      <c r="F14" s="47"/>
      <c r="G14" s="18"/>
      <c r="J14" s="17">
        <v>0.67708333333333337</v>
      </c>
      <c r="K14" s="48"/>
      <c r="L14" s="115" t="s">
        <v>103</v>
      </c>
      <c r="M14" s="18"/>
      <c r="N14" s="47"/>
      <c r="O14" s="18"/>
    </row>
    <row r="15" spans="1:15" ht="15.6" x14ac:dyDescent="0.6">
      <c r="B15" s="19">
        <v>0.71875</v>
      </c>
      <c r="C15" s="50"/>
      <c r="D15" s="123"/>
      <c r="E15" s="24"/>
      <c r="F15" s="26"/>
      <c r="G15" s="24"/>
      <c r="J15" s="19">
        <v>0.71875</v>
      </c>
      <c r="K15" s="50"/>
      <c r="L15" s="117"/>
      <c r="M15" s="24"/>
      <c r="N15" s="26"/>
      <c r="O15" s="24"/>
    </row>
    <row r="16" spans="1:15" ht="14.4" customHeight="1" x14ac:dyDescent="0.55000000000000004">
      <c r="D16" s="166" t="s">
        <v>134</v>
      </c>
    </row>
    <row r="17" spans="2:4" x14ac:dyDescent="0.55000000000000004">
      <c r="D17" s="167"/>
    </row>
    <row r="18" spans="2:4" x14ac:dyDescent="0.55000000000000004">
      <c r="D18" s="167"/>
    </row>
    <row r="19" spans="2:4" x14ac:dyDescent="0.55000000000000004">
      <c r="D19" s="167"/>
    </row>
    <row r="20" spans="2:4" ht="14.4" customHeight="1" x14ac:dyDescent="0.55000000000000004">
      <c r="D20" s="167"/>
    </row>
    <row r="21" spans="2:4" x14ac:dyDescent="0.55000000000000004">
      <c r="D21" s="168"/>
    </row>
    <row r="22" spans="2:4" x14ac:dyDescent="0.55000000000000004">
      <c r="B22" s="78" t="s">
        <v>135</v>
      </c>
    </row>
    <row r="23" spans="2:4" x14ac:dyDescent="0.55000000000000004">
      <c r="B23" s="78" t="s">
        <v>128</v>
      </c>
    </row>
  </sheetData>
  <mergeCells count="24">
    <mergeCell ref="D16:D21"/>
    <mergeCell ref="L14:L15"/>
    <mergeCell ref="F6:F7"/>
    <mergeCell ref="C8:C9"/>
    <mergeCell ref="D10:G10"/>
    <mergeCell ref="D14:D15"/>
    <mergeCell ref="L10:O10"/>
    <mergeCell ref="K11:K13"/>
    <mergeCell ref="L12:L13"/>
    <mergeCell ref="L6:L9"/>
    <mergeCell ref="M11:M13"/>
    <mergeCell ref="J3:K3"/>
    <mergeCell ref="M8:M9"/>
    <mergeCell ref="K8:K9"/>
    <mergeCell ref="N11:N13"/>
    <mergeCell ref="B3:C3"/>
    <mergeCell ref="F8:F9"/>
    <mergeCell ref="E8:E9"/>
    <mergeCell ref="F11:F13"/>
    <mergeCell ref="C11:C13"/>
    <mergeCell ref="D12:D13"/>
    <mergeCell ref="N6:N7"/>
    <mergeCell ref="N8:N9"/>
    <mergeCell ref="E11:E13"/>
  </mergeCells>
  <hyperlinks>
    <hyperlink ref="B23" r:id="rId1" xr:uid="{49464895-5C2C-48F7-B509-827E6B2F0662}"/>
    <hyperlink ref="B22" r:id="rId2" xr:uid="{79E06CB4-65CD-48A1-BBBA-FCC31230673C}"/>
  </hyperlinks>
  <pageMargins left="0.7" right="0.7" top="0.75" bottom="0.75" header="0.3" footer="0.3"/>
  <pageSetup paperSize="9" scale="6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1"/>
  <sheetViews>
    <sheetView zoomScaleNormal="100" workbookViewId="0">
      <selection activeCell="K25" sqref="K25:K27"/>
    </sheetView>
  </sheetViews>
  <sheetFormatPr baseColWidth="10" defaultColWidth="9.15625" defaultRowHeight="14.4" x14ac:dyDescent="0.55000000000000004"/>
  <cols>
    <col min="1" max="1" width="6.578125" customWidth="1"/>
    <col min="2" max="2" width="12.26171875" customWidth="1"/>
    <col min="3" max="3" width="15.41796875" customWidth="1"/>
    <col min="4" max="4" width="12.83984375" customWidth="1"/>
    <col min="5" max="5" width="15.26171875" bestFit="1" customWidth="1"/>
    <col min="6" max="6" width="12.83984375" customWidth="1"/>
    <col min="7" max="7" width="17" customWidth="1"/>
    <col min="8" max="8" width="4.26171875" customWidth="1"/>
    <col min="9" max="9" width="7.41796875" customWidth="1"/>
    <col min="10" max="10" width="12" customWidth="1"/>
    <col min="11" max="11" width="15.41796875" customWidth="1"/>
    <col min="12" max="12" width="12.83984375" customWidth="1"/>
    <col min="13" max="13" width="15.26171875" bestFit="1" customWidth="1"/>
    <col min="14" max="14" width="12.83984375" customWidth="1"/>
    <col min="15" max="15" width="17" customWidth="1"/>
  </cols>
  <sheetData>
    <row r="2" spans="2:15" s="8" customFormat="1" x14ac:dyDescent="0.55000000000000004">
      <c r="B2" s="79" t="s">
        <v>61</v>
      </c>
      <c r="C2" s="81"/>
      <c r="J2" s="79" t="s">
        <v>10</v>
      </c>
      <c r="K2" s="81"/>
    </row>
    <row r="3" spans="2:15" s="8" customFormat="1" x14ac:dyDescent="0.55000000000000004">
      <c r="B3" s="11" t="s">
        <v>11</v>
      </c>
      <c r="C3" s="12">
        <v>28</v>
      </c>
      <c r="D3" s="12">
        <v>29</v>
      </c>
      <c r="E3" s="12">
        <f>D3+1</f>
        <v>30</v>
      </c>
      <c r="F3" s="12">
        <v>1</v>
      </c>
      <c r="G3" s="12">
        <f>F3+1</f>
        <v>2</v>
      </c>
      <c r="J3" s="11" t="s">
        <v>12</v>
      </c>
      <c r="K3" s="12">
        <v>5</v>
      </c>
      <c r="L3" s="12">
        <f>K3+1</f>
        <v>6</v>
      </c>
      <c r="M3" s="12">
        <f>L3+1</f>
        <v>7</v>
      </c>
      <c r="N3" s="12">
        <f>M3+1</f>
        <v>8</v>
      </c>
      <c r="O3" s="12">
        <f>N3+1</f>
        <v>9</v>
      </c>
    </row>
    <row r="4" spans="2:15" s="8" customFormat="1" ht="15.6" x14ac:dyDescent="0.6">
      <c r="B4" s="16"/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J4" s="16"/>
      <c r="K4" s="10" t="s">
        <v>1</v>
      </c>
      <c r="L4" s="10" t="s">
        <v>2</v>
      </c>
      <c r="M4" s="10" t="s">
        <v>3</v>
      </c>
      <c r="N4" s="10" t="s">
        <v>4</v>
      </c>
      <c r="O4" s="10" t="s">
        <v>5</v>
      </c>
    </row>
    <row r="5" spans="2:15" ht="14.5" customHeight="1" x14ac:dyDescent="0.6">
      <c r="B5" s="17">
        <v>0.34375</v>
      </c>
      <c r="C5" s="18"/>
      <c r="D5" s="108" t="s">
        <v>91</v>
      </c>
      <c r="E5" s="18"/>
      <c r="F5" s="136" t="s">
        <v>84</v>
      </c>
      <c r="J5" s="17">
        <v>0.34375</v>
      </c>
      <c r="K5" s="18"/>
      <c r="L5" s="108" t="s">
        <v>91</v>
      </c>
      <c r="M5" s="18"/>
      <c r="N5" s="136" t="s">
        <v>87</v>
      </c>
      <c r="O5" s="128" t="s">
        <v>62</v>
      </c>
    </row>
    <row r="6" spans="2:15" ht="15.6" x14ac:dyDescent="0.6">
      <c r="B6" s="17">
        <v>0.38541666666666669</v>
      </c>
      <c r="C6" s="18"/>
      <c r="D6" s="109"/>
      <c r="E6" s="18"/>
      <c r="F6" s="137"/>
      <c r="J6" s="17">
        <v>0.38541666666666669</v>
      </c>
      <c r="K6" s="18"/>
      <c r="L6" s="109"/>
      <c r="M6" s="18"/>
      <c r="N6" s="137"/>
      <c r="O6" s="129"/>
    </row>
    <row r="7" spans="2:15" ht="14.5" customHeight="1" x14ac:dyDescent="0.6">
      <c r="B7" s="17">
        <v>0.42708333333333331</v>
      </c>
      <c r="C7" s="134" t="s">
        <v>57</v>
      </c>
      <c r="D7" s="109"/>
      <c r="E7" s="136" t="s">
        <v>100</v>
      </c>
      <c r="F7" s="134" t="s">
        <v>101</v>
      </c>
      <c r="J7" s="17">
        <v>0.42708333333333331</v>
      </c>
      <c r="K7" s="134" t="s">
        <v>57</v>
      </c>
      <c r="L7" s="109"/>
      <c r="M7" s="136" t="s">
        <v>89</v>
      </c>
      <c r="N7" s="134" t="s">
        <v>88</v>
      </c>
      <c r="O7" s="129"/>
    </row>
    <row r="8" spans="2:15" ht="15.6" x14ac:dyDescent="0.6">
      <c r="B8" s="19">
        <v>0.46875</v>
      </c>
      <c r="C8" s="135"/>
      <c r="D8" s="110"/>
      <c r="E8" s="137"/>
      <c r="F8" s="135"/>
      <c r="J8" s="19">
        <v>0.46875</v>
      </c>
      <c r="K8" s="135"/>
      <c r="L8" s="110"/>
      <c r="M8" s="137"/>
      <c r="N8" s="135"/>
      <c r="O8" s="130"/>
    </row>
    <row r="9" spans="2:15" s="8" customFormat="1" ht="31.2" x14ac:dyDescent="0.55000000000000004">
      <c r="B9" s="20" t="s">
        <v>44</v>
      </c>
      <c r="C9" s="21" t="s">
        <v>45</v>
      </c>
      <c r="D9" s="97" t="s">
        <v>6</v>
      </c>
      <c r="E9" s="97"/>
      <c r="F9" s="125"/>
      <c r="G9" s="126"/>
      <c r="J9" s="20" t="s">
        <v>44</v>
      </c>
      <c r="K9" s="21" t="s">
        <v>45</v>
      </c>
      <c r="L9" s="139" t="s">
        <v>6</v>
      </c>
      <c r="M9" s="125"/>
      <c r="N9" s="125"/>
      <c r="O9" s="126"/>
    </row>
    <row r="10" spans="2:15" ht="14.5" customHeight="1" x14ac:dyDescent="0.6">
      <c r="B10" s="22">
        <v>0.55208333333333337</v>
      </c>
      <c r="C10" s="134" t="s">
        <v>58</v>
      </c>
      <c r="D10" s="23"/>
      <c r="E10" s="134" t="s">
        <v>55</v>
      </c>
      <c r="F10" s="134" t="s">
        <v>111</v>
      </c>
      <c r="G10" s="45"/>
      <c r="J10" s="22">
        <v>0.55208333333333337</v>
      </c>
      <c r="K10" s="134" t="s">
        <v>56</v>
      </c>
      <c r="L10" s="23"/>
      <c r="M10" s="134" t="s">
        <v>55</v>
      </c>
      <c r="N10" s="134" t="s">
        <v>112</v>
      </c>
      <c r="O10" s="131" t="s">
        <v>62</v>
      </c>
    </row>
    <row r="11" spans="2:15" ht="16" customHeight="1" x14ac:dyDescent="0.6">
      <c r="B11" s="17">
        <v>0.59375</v>
      </c>
      <c r="C11" s="138"/>
      <c r="D11" s="134" t="s">
        <v>104</v>
      </c>
      <c r="E11" s="138"/>
      <c r="F11" s="138"/>
      <c r="G11" s="15"/>
      <c r="J11" s="17">
        <v>0.59375</v>
      </c>
      <c r="K11" s="138"/>
      <c r="L11" s="118" t="s">
        <v>119</v>
      </c>
      <c r="M11" s="138"/>
      <c r="N11" s="138"/>
      <c r="O11" s="132"/>
    </row>
    <row r="12" spans="2:15" ht="15.6" x14ac:dyDescent="0.6">
      <c r="B12" s="17">
        <v>0.63541666666666663</v>
      </c>
      <c r="C12" s="135"/>
      <c r="D12" s="135"/>
      <c r="E12" s="135"/>
      <c r="F12" s="135"/>
      <c r="G12" s="18"/>
      <c r="J12" s="17">
        <v>0.63541666666666663</v>
      </c>
      <c r="K12" s="135"/>
      <c r="L12" s="124"/>
      <c r="M12" s="135"/>
      <c r="N12" s="135"/>
      <c r="O12" s="132"/>
    </row>
    <row r="13" spans="2:15" ht="16" customHeight="1" x14ac:dyDescent="0.6">
      <c r="B13" s="17">
        <v>0.67708333333333337</v>
      </c>
      <c r="C13" s="23"/>
      <c r="D13" s="134" t="s">
        <v>105</v>
      </c>
      <c r="E13" s="18"/>
      <c r="F13" s="25"/>
      <c r="G13" s="18"/>
      <c r="J13" s="17">
        <v>0.67708333333333337</v>
      </c>
      <c r="K13" s="23"/>
      <c r="L13" s="118" t="s">
        <v>120</v>
      </c>
      <c r="M13" s="18"/>
      <c r="N13" s="25"/>
      <c r="O13" s="132"/>
    </row>
    <row r="14" spans="2:15" ht="15.6" x14ac:dyDescent="0.6">
      <c r="B14" s="19">
        <v>0.71875</v>
      </c>
      <c r="C14" s="60"/>
      <c r="D14" s="138"/>
      <c r="E14" s="24"/>
      <c r="F14" s="26"/>
      <c r="G14" s="24"/>
      <c r="J14" s="19">
        <v>0.71875</v>
      </c>
      <c r="K14" s="60"/>
      <c r="L14" s="124"/>
      <c r="M14" s="24"/>
      <c r="N14" s="26"/>
      <c r="O14" s="133"/>
    </row>
    <row r="17" spans="2:15" s="8" customFormat="1" x14ac:dyDescent="0.55000000000000004">
      <c r="B17" s="79" t="s">
        <v>10</v>
      </c>
      <c r="C17" s="81"/>
      <c r="J17" s="79" t="s">
        <v>10</v>
      </c>
      <c r="K17" s="81"/>
    </row>
    <row r="18" spans="2:15" s="8" customFormat="1" x14ac:dyDescent="0.55000000000000004">
      <c r="B18" s="11" t="s">
        <v>24</v>
      </c>
      <c r="C18" s="12">
        <v>12</v>
      </c>
      <c r="D18" s="12">
        <f>C18+1</f>
        <v>13</v>
      </c>
      <c r="E18" s="12">
        <f>D18+1</f>
        <v>14</v>
      </c>
      <c r="F18" s="12">
        <f>E18+1</f>
        <v>15</v>
      </c>
      <c r="G18" s="12">
        <f>F18+1</f>
        <v>16</v>
      </c>
      <c r="J18" s="11" t="s">
        <v>25</v>
      </c>
      <c r="K18" s="12">
        <f>C18+7</f>
        <v>19</v>
      </c>
      <c r="L18" s="12">
        <f>K18+1</f>
        <v>20</v>
      </c>
      <c r="M18" s="12">
        <f>L18+1</f>
        <v>21</v>
      </c>
      <c r="N18" s="12">
        <f>M18+1</f>
        <v>22</v>
      </c>
      <c r="O18" s="12">
        <f>N18+1</f>
        <v>23</v>
      </c>
    </row>
    <row r="19" spans="2:15" ht="15.6" x14ac:dyDescent="0.6">
      <c r="B19" s="16"/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J19" s="16"/>
      <c r="K19" s="10" t="s">
        <v>1</v>
      </c>
      <c r="L19" s="10" t="s">
        <v>2</v>
      </c>
      <c r="M19" s="10" t="s">
        <v>3</v>
      </c>
      <c r="N19" s="10" t="s">
        <v>4</v>
      </c>
      <c r="O19" s="10" t="s">
        <v>5</v>
      </c>
    </row>
    <row r="20" spans="2:15" ht="14.5" customHeight="1" x14ac:dyDescent="0.6">
      <c r="B20" s="17">
        <v>0.34375</v>
      </c>
      <c r="C20" s="18"/>
      <c r="D20" s="108" t="s">
        <v>91</v>
      </c>
      <c r="E20" s="18"/>
      <c r="F20" s="136" t="s">
        <v>84</v>
      </c>
      <c r="J20" s="17">
        <v>0.34375</v>
      </c>
      <c r="K20" s="18"/>
      <c r="L20" s="108" t="s">
        <v>91</v>
      </c>
      <c r="M20" s="18"/>
      <c r="N20" s="134" t="s">
        <v>116</v>
      </c>
      <c r="O20" s="61"/>
    </row>
    <row r="21" spans="2:15" ht="15.6" x14ac:dyDescent="0.6">
      <c r="B21" s="17">
        <v>0.38541666666666669</v>
      </c>
      <c r="C21" s="18"/>
      <c r="D21" s="109"/>
      <c r="E21" s="18"/>
      <c r="F21" s="137"/>
      <c r="J21" s="17">
        <v>0.38541666666666669</v>
      </c>
      <c r="K21" s="18"/>
      <c r="L21" s="109"/>
      <c r="M21" s="18"/>
      <c r="N21" s="138"/>
      <c r="O21" s="62"/>
    </row>
    <row r="22" spans="2:15" ht="14.5" customHeight="1" x14ac:dyDescent="0.6">
      <c r="B22" s="17">
        <v>0.42708333333333331</v>
      </c>
      <c r="C22" s="134" t="s">
        <v>133</v>
      </c>
      <c r="D22" s="109"/>
      <c r="E22" s="118" t="s">
        <v>125</v>
      </c>
      <c r="F22" s="134" t="s">
        <v>85</v>
      </c>
      <c r="J22" s="17">
        <v>0.42708333333333331</v>
      </c>
      <c r="K22" s="134" t="s">
        <v>133</v>
      </c>
      <c r="L22" s="109"/>
      <c r="M22" s="136" t="s">
        <v>86</v>
      </c>
      <c r="N22" s="134" t="s">
        <v>121</v>
      </c>
      <c r="O22" s="62"/>
    </row>
    <row r="23" spans="2:15" ht="15.6" x14ac:dyDescent="0.6">
      <c r="B23" s="19">
        <v>0.46875</v>
      </c>
      <c r="C23" s="138"/>
      <c r="D23" s="110"/>
      <c r="E23" s="124"/>
      <c r="F23" s="135"/>
      <c r="J23" s="19">
        <v>0.46875</v>
      </c>
      <c r="K23" s="138"/>
      <c r="L23" s="110"/>
      <c r="M23" s="137"/>
      <c r="N23" s="138"/>
      <c r="O23" s="63"/>
    </row>
    <row r="24" spans="2:15" ht="31.2" x14ac:dyDescent="0.55000000000000004">
      <c r="B24" s="20" t="s">
        <v>44</v>
      </c>
      <c r="C24" s="21" t="s">
        <v>45</v>
      </c>
      <c r="D24" s="97" t="s">
        <v>6</v>
      </c>
      <c r="E24" s="97"/>
      <c r="F24" s="125"/>
      <c r="G24" s="126"/>
      <c r="J24" s="20" t="s">
        <v>44</v>
      </c>
      <c r="K24" s="21" t="s">
        <v>45</v>
      </c>
      <c r="L24" s="97" t="s">
        <v>6</v>
      </c>
      <c r="M24" s="97"/>
      <c r="N24" s="125"/>
      <c r="O24" s="126"/>
    </row>
    <row r="25" spans="2:15" ht="14.5" customHeight="1" x14ac:dyDescent="0.6">
      <c r="B25" s="22">
        <v>0.55208333333333337</v>
      </c>
      <c r="C25" s="134" t="s">
        <v>132</v>
      </c>
      <c r="D25" s="23"/>
      <c r="E25" s="118" t="s">
        <v>126</v>
      </c>
      <c r="F25" s="117" t="s">
        <v>113</v>
      </c>
      <c r="G25" s="45"/>
      <c r="J25" s="22">
        <v>0.55208333333333337</v>
      </c>
      <c r="K25" s="134" t="s">
        <v>132</v>
      </c>
      <c r="L25" s="23"/>
      <c r="M25" s="134" t="s">
        <v>59</v>
      </c>
      <c r="N25" s="134" t="s">
        <v>122</v>
      </c>
      <c r="O25" s="45"/>
    </row>
    <row r="26" spans="2:15" ht="16" customHeight="1" x14ac:dyDescent="0.6">
      <c r="B26" s="17">
        <v>0.59375</v>
      </c>
      <c r="C26" s="138"/>
      <c r="D26" s="134" t="s">
        <v>104</v>
      </c>
      <c r="E26" s="124"/>
      <c r="F26" s="117"/>
      <c r="G26" s="15"/>
      <c r="J26" s="17">
        <v>0.59375</v>
      </c>
      <c r="K26" s="138"/>
      <c r="L26" s="134" t="s">
        <v>106</v>
      </c>
      <c r="M26" s="138"/>
      <c r="N26" s="138"/>
      <c r="O26" s="15"/>
    </row>
    <row r="27" spans="2:15" ht="15.6" x14ac:dyDescent="0.6">
      <c r="B27" s="17">
        <v>0.63541666666666663</v>
      </c>
      <c r="C27" s="138"/>
      <c r="D27" s="135"/>
      <c r="E27" s="124"/>
      <c r="F27" s="116"/>
      <c r="G27" s="18"/>
      <c r="J27" s="17">
        <v>0.63541666666666663</v>
      </c>
      <c r="K27" s="138"/>
      <c r="L27" s="135"/>
      <c r="M27" s="135"/>
      <c r="N27" s="138"/>
      <c r="O27" s="18"/>
    </row>
    <row r="28" spans="2:15" ht="15" customHeight="1" x14ac:dyDescent="0.6">
      <c r="B28" s="17">
        <v>0.67708333333333337</v>
      </c>
      <c r="C28" s="23"/>
      <c r="D28" s="134" t="s">
        <v>105</v>
      </c>
      <c r="E28" s="18"/>
      <c r="F28" s="25"/>
      <c r="G28" s="18"/>
      <c r="J28" s="17">
        <v>0.67708333333333337</v>
      </c>
      <c r="K28" s="23"/>
      <c r="L28" s="134" t="s">
        <v>107</v>
      </c>
      <c r="M28" s="18"/>
      <c r="N28" s="25"/>
      <c r="O28" s="18"/>
    </row>
    <row r="29" spans="2:15" ht="15.6" x14ac:dyDescent="0.6">
      <c r="B29" s="19">
        <v>0.71875</v>
      </c>
      <c r="C29" s="60"/>
      <c r="D29" s="138"/>
      <c r="E29" s="24"/>
      <c r="F29" s="26"/>
      <c r="G29" s="24"/>
      <c r="J29" s="19">
        <v>0.71875</v>
      </c>
      <c r="K29" s="60"/>
      <c r="L29" s="138"/>
      <c r="M29" s="24"/>
      <c r="N29" s="26"/>
      <c r="O29" s="24"/>
    </row>
    <row r="31" spans="2:15" x14ac:dyDescent="0.55000000000000004">
      <c r="B31" s="78" t="s">
        <v>129</v>
      </c>
    </row>
  </sheetData>
  <mergeCells count="50">
    <mergeCell ref="N5:N6"/>
    <mergeCell ref="N7:N8"/>
    <mergeCell ref="D5:D8"/>
    <mergeCell ref="L5:L8"/>
    <mergeCell ref="D20:D23"/>
    <mergeCell ref="L20:L23"/>
    <mergeCell ref="N10:N12"/>
    <mergeCell ref="M10:M12"/>
    <mergeCell ref="D9:G9"/>
    <mergeCell ref="C25:C27"/>
    <mergeCell ref="D26:D27"/>
    <mergeCell ref="D28:D29"/>
    <mergeCell ref="N20:N21"/>
    <mergeCell ref="L24:O24"/>
    <mergeCell ref="K25:K27"/>
    <mergeCell ref="L26:L27"/>
    <mergeCell ref="L28:L29"/>
    <mergeCell ref="M25:M27"/>
    <mergeCell ref="N22:N23"/>
    <mergeCell ref="D24:G24"/>
    <mergeCell ref="E25:E27"/>
    <mergeCell ref="N25:N27"/>
    <mergeCell ref="M22:M23"/>
    <mergeCell ref="F25:F27"/>
    <mergeCell ref="B17:C17"/>
    <mergeCell ref="J17:K17"/>
    <mergeCell ref="E10:E12"/>
    <mergeCell ref="C22:C23"/>
    <mergeCell ref="F20:F21"/>
    <mergeCell ref="E22:E23"/>
    <mergeCell ref="F10:F12"/>
    <mergeCell ref="D13:D14"/>
    <mergeCell ref="F22:F23"/>
    <mergeCell ref="K22:K23"/>
    <mergeCell ref="O5:O8"/>
    <mergeCell ref="O10:O14"/>
    <mergeCell ref="B2:C2"/>
    <mergeCell ref="J2:K2"/>
    <mergeCell ref="F7:F8"/>
    <mergeCell ref="C7:C8"/>
    <mergeCell ref="E7:E8"/>
    <mergeCell ref="K7:K8"/>
    <mergeCell ref="M7:M8"/>
    <mergeCell ref="F5:F6"/>
    <mergeCell ref="C10:C12"/>
    <mergeCell ref="D11:D12"/>
    <mergeCell ref="L9:O9"/>
    <mergeCell ref="K10:K12"/>
    <mergeCell ref="L11:L12"/>
    <mergeCell ref="L13:L14"/>
  </mergeCells>
  <hyperlinks>
    <hyperlink ref="B31" r:id="rId1" display="CMU S4-S5" xr:uid="{5CE09341-775A-47F3-ADD2-15DCA8F4FE24}"/>
  </hyperlinks>
  <pageMargins left="0.7" right="0.7" top="0.75" bottom="0.75" header="0.3" footer="0.3"/>
  <pageSetup paperSize="9" scale="6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42"/>
  <sheetViews>
    <sheetView topLeftCell="A13" zoomScaleNormal="100" workbookViewId="0">
      <selection activeCell="F33" sqref="F33:F34"/>
    </sheetView>
  </sheetViews>
  <sheetFormatPr baseColWidth="10" defaultColWidth="9.15625" defaultRowHeight="14.4" x14ac:dyDescent="0.55000000000000004"/>
  <cols>
    <col min="2" max="2" width="12.26171875" customWidth="1"/>
    <col min="3" max="3" width="15.41796875" customWidth="1"/>
    <col min="4" max="4" width="12.83984375" customWidth="1"/>
    <col min="5" max="5" width="15.26171875" bestFit="1" customWidth="1"/>
    <col min="6" max="6" width="12.83984375" customWidth="1"/>
    <col min="7" max="7" width="17" customWidth="1"/>
    <col min="8" max="8" width="5.41796875" customWidth="1"/>
    <col min="9" max="9" width="12" customWidth="1"/>
    <col min="10" max="10" width="15.41796875" customWidth="1"/>
    <col min="11" max="11" width="12.83984375" customWidth="1"/>
    <col min="12" max="12" width="15.26171875" bestFit="1" customWidth="1"/>
    <col min="13" max="13" width="12.83984375" customWidth="1"/>
    <col min="14" max="14" width="17" customWidth="1"/>
  </cols>
  <sheetData>
    <row r="2" spans="2:15" s="8" customFormat="1" x14ac:dyDescent="0.55000000000000004">
      <c r="B2" s="79" t="s">
        <v>22</v>
      </c>
      <c r="C2" s="81"/>
      <c r="I2" s="79" t="s">
        <v>21</v>
      </c>
      <c r="J2" s="81"/>
      <c r="L2" s="46"/>
    </row>
    <row r="3" spans="2:15" s="8" customFormat="1" x14ac:dyDescent="0.55000000000000004">
      <c r="B3" s="11" t="s">
        <v>26</v>
      </c>
      <c r="C3" s="12">
        <v>26</v>
      </c>
      <c r="D3" s="12">
        <v>27</v>
      </c>
      <c r="E3" s="12">
        <v>28</v>
      </c>
      <c r="F3" s="12">
        <v>29</v>
      </c>
      <c r="G3" s="12">
        <v>30</v>
      </c>
      <c r="I3" s="36" t="s">
        <v>27</v>
      </c>
      <c r="J3" s="37">
        <v>2</v>
      </c>
      <c r="K3" s="37">
        <f>J3+1</f>
        <v>3</v>
      </c>
      <c r="L3" s="37">
        <f>K3+1</f>
        <v>4</v>
      </c>
      <c r="M3" s="37">
        <f>L3+1</f>
        <v>5</v>
      </c>
      <c r="N3" s="37">
        <f>M3+1</f>
        <v>6</v>
      </c>
    </row>
    <row r="4" spans="2:15" s="8" customFormat="1" ht="15.6" x14ac:dyDescent="0.6">
      <c r="B4" s="16"/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I4" s="38"/>
      <c r="J4" s="39" t="s">
        <v>1</v>
      </c>
      <c r="K4" s="39" t="s">
        <v>2</v>
      </c>
      <c r="L4" s="39" t="s">
        <v>3</v>
      </c>
      <c r="M4" s="39" t="s">
        <v>4</v>
      </c>
      <c r="N4" s="39" t="s">
        <v>5</v>
      </c>
      <c r="O4" s="46"/>
    </row>
    <row r="5" spans="2:15" ht="14.5" customHeight="1" x14ac:dyDescent="0.6">
      <c r="B5" s="17">
        <v>0.34375</v>
      </c>
      <c r="C5" s="18"/>
      <c r="D5" s="108" t="s">
        <v>91</v>
      </c>
      <c r="E5" s="18"/>
      <c r="F5" s="143" t="s">
        <v>123</v>
      </c>
      <c r="G5" s="61"/>
      <c r="I5" s="40" t="s">
        <v>13</v>
      </c>
      <c r="J5" s="148" t="s">
        <v>23</v>
      </c>
      <c r="K5" s="149"/>
      <c r="L5" s="149"/>
      <c r="M5" s="149"/>
      <c r="N5" s="150"/>
    </row>
    <row r="6" spans="2:15" ht="15.6" x14ac:dyDescent="0.6">
      <c r="B6" s="17">
        <v>0.38541666666666669</v>
      </c>
      <c r="C6" s="18"/>
      <c r="D6" s="109"/>
      <c r="E6" s="18"/>
      <c r="F6" s="144"/>
      <c r="G6" s="62"/>
      <c r="I6" s="40" t="s">
        <v>14</v>
      </c>
      <c r="J6" s="151"/>
      <c r="K6" s="152"/>
      <c r="L6" s="152"/>
      <c r="M6" s="152"/>
      <c r="N6" s="153"/>
    </row>
    <row r="7" spans="2:15" ht="14.5" customHeight="1" x14ac:dyDescent="0.6">
      <c r="B7" s="17">
        <v>0.42708333333333331</v>
      </c>
      <c r="C7" s="140" t="s">
        <v>57</v>
      </c>
      <c r="D7" s="109"/>
      <c r="E7" s="143" t="s">
        <v>89</v>
      </c>
      <c r="F7" s="143" t="s">
        <v>121</v>
      </c>
      <c r="G7" s="62"/>
      <c r="I7" s="40" t="s">
        <v>36</v>
      </c>
      <c r="J7" s="151"/>
      <c r="K7" s="152"/>
      <c r="L7" s="152"/>
      <c r="M7" s="152"/>
      <c r="N7" s="153"/>
    </row>
    <row r="8" spans="2:15" ht="15.6" x14ac:dyDescent="0.6">
      <c r="B8" s="19">
        <v>0.46875</v>
      </c>
      <c r="C8" s="141"/>
      <c r="D8" s="110"/>
      <c r="E8" s="144"/>
      <c r="F8" s="144"/>
      <c r="G8" s="63"/>
      <c r="I8" s="41" t="s">
        <v>15</v>
      </c>
      <c r="J8" s="154"/>
      <c r="K8" s="155"/>
      <c r="L8" s="155"/>
      <c r="M8" s="155"/>
      <c r="N8" s="156"/>
    </row>
    <row r="9" spans="2:15" s="8" customFormat="1" ht="31.2" x14ac:dyDescent="0.55000000000000004">
      <c r="B9" s="20" t="s">
        <v>44</v>
      </c>
      <c r="C9" s="21" t="s">
        <v>45</v>
      </c>
      <c r="D9" s="97" t="s">
        <v>6</v>
      </c>
      <c r="E9" s="97"/>
      <c r="F9" s="125"/>
      <c r="G9" s="126"/>
      <c r="I9" s="40">
        <v>0.5</v>
      </c>
      <c r="J9" s="157" t="s">
        <v>6</v>
      </c>
      <c r="K9" s="158"/>
      <c r="L9" s="158"/>
      <c r="M9" s="158"/>
      <c r="N9" s="159"/>
    </row>
    <row r="10" spans="2:15" ht="14.5" customHeight="1" x14ac:dyDescent="0.6">
      <c r="B10" s="22">
        <v>0.55208333333333337</v>
      </c>
      <c r="C10" s="140" t="s">
        <v>58</v>
      </c>
      <c r="D10" s="23"/>
      <c r="E10" s="140" t="s">
        <v>55</v>
      </c>
      <c r="F10" s="143" t="s">
        <v>124</v>
      </c>
      <c r="G10" s="45"/>
      <c r="I10" s="42" t="s">
        <v>16</v>
      </c>
      <c r="J10" s="148" t="s">
        <v>23</v>
      </c>
      <c r="K10" s="149"/>
      <c r="L10" s="149"/>
      <c r="M10" s="149"/>
      <c r="N10" s="150"/>
      <c r="O10" s="9"/>
    </row>
    <row r="11" spans="2:15" ht="16" customHeight="1" x14ac:dyDescent="0.6">
      <c r="B11" s="17">
        <v>0.59375</v>
      </c>
      <c r="C11" s="142"/>
      <c r="D11" s="140" t="s">
        <v>108</v>
      </c>
      <c r="E11" s="142"/>
      <c r="F11" s="147"/>
      <c r="G11" s="15"/>
      <c r="I11" s="43" t="s">
        <v>17</v>
      </c>
      <c r="J11" s="151"/>
      <c r="K11" s="152"/>
      <c r="L11" s="152"/>
      <c r="M11" s="152"/>
      <c r="N11" s="153"/>
    </row>
    <row r="12" spans="2:15" ht="15.6" x14ac:dyDescent="0.6">
      <c r="B12" s="17">
        <v>0.63541666666666663</v>
      </c>
      <c r="C12" s="141"/>
      <c r="D12" s="141"/>
      <c r="E12" s="141"/>
      <c r="F12" s="147"/>
      <c r="G12" s="18"/>
      <c r="I12" s="43" t="s">
        <v>18</v>
      </c>
      <c r="J12" s="151"/>
      <c r="K12" s="152"/>
      <c r="L12" s="152"/>
      <c r="M12" s="152"/>
      <c r="N12" s="153"/>
    </row>
    <row r="13" spans="2:15" ht="16" customHeight="1" x14ac:dyDescent="0.6">
      <c r="B13" s="17">
        <v>0.67708333333333337</v>
      </c>
      <c r="C13" s="23"/>
      <c r="D13" s="140" t="s">
        <v>105</v>
      </c>
      <c r="E13" s="18"/>
      <c r="F13" s="25"/>
      <c r="G13" s="18"/>
      <c r="I13" s="43" t="s">
        <v>19</v>
      </c>
      <c r="J13" s="151"/>
      <c r="K13" s="152"/>
      <c r="L13" s="152"/>
      <c r="M13" s="152"/>
      <c r="N13" s="153"/>
    </row>
    <row r="14" spans="2:15" ht="15.6" x14ac:dyDescent="0.6">
      <c r="B14" s="19">
        <v>0.71875</v>
      </c>
      <c r="C14" s="60"/>
      <c r="D14" s="142"/>
      <c r="E14" s="24"/>
      <c r="F14" s="26"/>
      <c r="G14" s="24"/>
      <c r="I14" s="44" t="s">
        <v>20</v>
      </c>
      <c r="J14" s="154"/>
      <c r="K14" s="155"/>
      <c r="L14" s="155"/>
      <c r="M14" s="155"/>
      <c r="N14" s="156"/>
    </row>
    <row r="16" spans="2:15" s="8" customFormat="1" x14ac:dyDescent="0.55000000000000004">
      <c r="B16" s="79" t="s">
        <v>21</v>
      </c>
      <c r="C16" s="81"/>
      <c r="I16" s="79" t="s">
        <v>21</v>
      </c>
      <c r="J16" s="81"/>
    </row>
    <row r="17" spans="2:14" s="8" customFormat="1" x14ac:dyDescent="0.55000000000000004">
      <c r="B17" s="11" t="s">
        <v>28</v>
      </c>
      <c r="C17" s="12">
        <f>J3+7</f>
        <v>9</v>
      </c>
      <c r="D17" s="12">
        <f>C17+1</f>
        <v>10</v>
      </c>
      <c r="E17" s="12">
        <f>D17+1</f>
        <v>11</v>
      </c>
      <c r="F17" s="12">
        <f>E17+1</f>
        <v>12</v>
      </c>
      <c r="G17" s="12">
        <f>F17+1</f>
        <v>13</v>
      </c>
      <c r="I17" s="11" t="s">
        <v>29</v>
      </c>
      <c r="J17" s="12">
        <f>C17+7</f>
        <v>16</v>
      </c>
      <c r="K17" s="12">
        <f>J17+1</f>
        <v>17</v>
      </c>
      <c r="L17" s="12">
        <f>K17+1</f>
        <v>18</v>
      </c>
      <c r="M17" s="12">
        <f>L17+1</f>
        <v>19</v>
      </c>
      <c r="N17" s="12">
        <f>M17+1</f>
        <v>20</v>
      </c>
    </row>
    <row r="18" spans="2:14" s="8" customFormat="1" ht="15.6" x14ac:dyDescent="0.6">
      <c r="B18" s="16"/>
      <c r="C18" s="10" t="s">
        <v>1</v>
      </c>
      <c r="D18" s="10" t="s">
        <v>2</v>
      </c>
      <c r="E18" s="10" t="s">
        <v>3</v>
      </c>
      <c r="F18" s="10" t="s">
        <v>4</v>
      </c>
      <c r="G18" s="10" t="s">
        <v>5</v>
      </c>
      <c r="I18" s="16"/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</row>
    <row r="19" spans="2:14" ht="14.5" customHeight="1" x14ac:dyDescent="0.6">
      <c r="B19" s="17">
        <v>0.34375</v>
      </c>
      <c r="C19" s="18"/>
      <c r="D19" s="108" t="s">
        <v>91</v>
      </c>
      <c r="E19" s="18"/>
      <c r="F19" s="143" t="s">
        <v>123</v>
      </c>
      <c r="G19" s="61"/>
      <c r="I19" s="17">
        <v>0.34375</v>
      </c>
      <c r="J19" s="18"/>
      <c r="K19" s="108" t="s">
        <v>91</v>
      </c>
      <c r="L19" s="18"/>
      <c r="M19" s="143" t="s">
        <v>53</v>
      </c>
      <c r="N19" s="61"/>
    </row>
    <row r="20" spans="2:14" ht="15.6" x14ac:dyDescent="0.6">
      <c r="B20" s="17">
        <v>0.38541666666666669</v>
      </c>
      <c r="C20" s="18"/>
      <c r="D20" s="109"/>
      <c r="E20" s="18"/>
      <c r="F20" s="144"/>
      <c r="G20" s="62"/>
      <c r="I20" s="17">
        <v>0.38541666666666669</v>
      </c>
      <c r="J20" s="18"/>
      <c r="K20" s="109"/>
      <c r="L20" s="18"/>
      <c r="M20" s="144"/>
      <c r="N20" s="62"/>
    </row>
    <row r="21" spans="2:14" ht="14.5" customHeight="1" x14ac:dyDescent="0.6">
      <c r="B21" s="17">
        <v>0.42708333333333331</v>
      </c>
      <c r="C21" s="140" t="s">
        <v>57</v>
      </c>
      <c r="D21" s="109"/>
      <c r="E21" s="143" t="s">
        <v>89</v>
      </c>
      <c r="F21" s="143" t="s">
        <v>121</v>
      </c>
      <c r="G21" s="62"/>
      <c r="I21" s="17">
        <v>0.42708333333333331</v>
      </c>
      <c r="J21" s="140" t="s">
        <v>52</v>
      </c>
      <c r="K21" s="109"/>
      <c r="L21" s="143" t="s">
        <v>86</v>
      </c>
      <c r="M21" s="140" t="s">
        <v>54</v>
      </c>
      <c r="N21" s="62"/>
    </row>
    <row r="22" spans="2:14" ht="15.6" x14ac:dyDescent="0.6">
      <c r="B22" s="19">
        <v>0.46875</v>
      </c>
      <c r="C22" s="141"/>
      <c r="D22" s="110"/>
      <c r="E22" s="144"/>
      <c r="F22" s="144"/>
      <c r="G22" s="63"/>
      <c r="I22" s="19">
        <v>0.46875</v>
      </c>
      <c r="J22" s="141"/>
      <c r="K22" s="110"/>
      <c r="L22" s="144"/>
      <c r="M22" s="141"/>
      <c r="N22" s="63"/>
    </row>
    <row r="23" spans="2:14" s="8" customFormat="1" ht="31.2" x14ac:dyDescent="0.55000000000000004">
      <c r="B23" s="20" t="s">
        <v>44</v>
      </c>
      <c r="C23" s="21" t="s">
        <v>45</v>
      </c>
      <c r="D23" s="97" t="s">
        <v>6</v>
      </c>
      <c r="E23" s="97"/>
      <c r="F23" s="125"/>
      <c r="G23" s="126"/>
      <c r="I23" s="20" t="s">
        <v>44</v>
      </c>
      <c r="J23" s="21" t="s">
        <v>45</v>
      </c>
      <c r="K23" s="97" t="s">
        <v>6</v>
      </c>
      <c r="L23" s="97"/>
      <c r="M23" s="125"/>
      <c r="N23" s="126"/>
    </row>
    <row r="24" spans="2:14" ht="14.5" customHeight="1" x14ac:dyDescent="0.6">
      <c r="B24" s="22">
        <v>0.55208333333333337</v>
      </c>
      <c r="C24" s="140" t="s">
        <v>58</v>
      </c>
      <c r="D24" s="23"/>
      <c r="E24" s="140" t="s">
        <v>55</v>
      </c>
      <c r="F24" s="143" t="s">
        <v>124</v>
      </c>
      <c r="G24" s="45"/>
      <c r="I24" s="22">
        <v>0.55208333333333337</v>
      </c>
      <c r="J24" s="140" t="s">
        <v>56</v>
      </c>
      <c r="K24" s="23"/>
      <c r="L24" s="140" t="s">
        <v>65</v>
      </c>
      <c r="M24" s="140" t="s">
        <v>112</v>
      </c>
      <c r="N24" s="45"/>
    </row>
    <row r="25" spans="2:14" ht="16" customHeight="1" x14ac:dyDescent="0.6">
      <c r="B25" s="17">
        <v>0.59375</v>
      </c>
      <c r="C25" s="142"/>
      <c r="D25" s="134" t="s">
        <v>106</v>
      </c>
      <c r="E25" s="142"/>
      <c r="F25" s="147"/>
      <c r="G25" s="15"/>
      <c r="I25" s="17">
        <v>0.59375</v>
      </c>
      <c r="J25" s="142"/>
      <c r="K25" s="134" t="s">
        <v>106</v>
      </c>
      <c r="L25" s="142"/>
      <c r="M25" s="142"/>
      <c r="N25" s="15"/>
    </row>
    <row r="26" spans="2:14" ht="15.6" x14ac:dyDescent="0.6">
      <c r="B26" s="17">
        <v>0.63541666666666663</v>
      </c>
      <c r="C26" s="141"/>
      <c r="D26" s="135"/>
      <c r="E26" s="141"/>
      <c r="F26" s="147"/>
      <c r="G26" s="18"/>
      <c r="I26" s="17">
        <v>0.63541666666666663</v>
      </c>
      <c r="J26" s="141"/>
      <c r="K26" s="135"/>
      <c r="L26" s="141"/>
      <c r="M26" s="141"/>
      <c r="N26" s="18"/>
    </row>
    <row r="27" spans="2:14" ht="16" customHeight="1" x14ac:dyDescent="0.6">
      <c r="B27" s="17">
        <v>0.67708333333333337</v>
      </c>
      <c r="C27" s="23"/>
      <c r="D27" s="134" t="s">
        <v>107</v>
      </c>
      <c r="E27" s="18"/>
      <c r="F27" s="25"/>
      <c r="G27" s="18"/>
      <c r="I27" s="17">
        <v>0.67708333333333337</v>
      </c>
      <c r="J27" s="23"/>
      <c r="K27" s="134" t="s">
        <v>107</v>
      </c>
      <c r="L27" s="18"/>
      <c r="M27" s="25"/>
      <c r="N27" s="18"/>
    </row>
    <row r="28" spans="2:14" ht="15.6" x14ac:dyDescent="0.6">
      <c r="B28" s="19">
        <v>0.71875</v>
      </c>
      <c r="C28" s="60"/>
      <c r="D28" s="138"/>
      <c r="E28" s="24"/>
      <c r="F28" s="26"/>
      <c r="G28" s="24"/>
      <c r="I28" s="19">
        <v>0.71875</v>
      </c>
      <c r="J28" s="60"/>
      <c r="K28" s="138"/>
      <c r="L28" s="24"/>
      <c r="M28" s="26"/>
      <c r="N28" s="24"/>
    </row>
    <row r="29" spans="2:14" x14ac:dyDescent="0.55000000000000004">
      <c r="L29" s="9"/>
    </row>
    <row r="30" spans="2:14" s="8" customFormat="1" x14ac:dyDescent="0.55000000000000004">
      <c r="B30" s="79" t="s">
        <v>31</v>
      </c>
      <c r="C30" s="81"/>
    </row>
    <row r="31" spans="2:14" s="8" customFormat="1" x14ac:dyDescent="0.55000000000000004">
      <c r="B31" s="11" t="s">
        <v>30</v>
      </c>
      <c r="C31" s="12">
        <f>J17+7</f>
        <v>23</v>
      </c>
      <c r="D31" s="12">
        <f>C31+1</f>
        <v>24</v>
      </c>
      <c r="E31" s="12">
        <f>D31+1</f>
        <v>25</v>
      </c>
      <c r="F31" s="12">
        <f>E31+1</f>
        <v>26</v>
      </c>
      <c r="G31" s="12">
        <v>1</v>
      </c>
    </row>
    <row r="32" spans="2:14" ht="15.6" x14ac:dyDescent="0.6">
      <c r="B32" s="16"/>
      <c r="C32" s="10" t="s">
        <v>1</v>
      </c>
      <c r="D32" s="10" t="s">
        <v>2</v>
      </c>
      <c r="E32" s="10" t="s">
        <v>3</v>
      </c>
      <c r="F32" s="10" t="s">
        <v>4</v>
      </c>
      <c r="G32" s="65" t="s">
        <v>5</v>
      </c>
    </row>
    <row r="33" spans="2:11" ht="14.5" customHeight="1" x14ac:dyDescent="0.6">
      <c r="B33" s="17">
        <v>0.34375</v>
      </c>
      <c r="C33" s="18"/>
      <c r="D33" s="108" t="s">
        <v>91</v>
      </c>
      <c r="E33" s="18"/>
      <c r="F33" s="171"/>
      <c r="G33" s="61"/>
    </row>
    <row r="34" spans="2:11" ht="15.6" x14ac:dyDescent="0.6">
      <c r="B34" s="17">
        <v>0.38541666666666669</v>
      </c>
      <c r="C34" s="18"/>
      <c r="D34" s="109"/>
      <c r="E34" s="18"/>
      <c r="F34" s="172"/>
      <c r="G34" s="62"/>
    </row>
    <row r="35" spans="2:11" ht="14.5" customHeight="1" x14ac:dyDescent="0.6">
      <c r="B35" s="17">
        <v>0.42708333333333331</v>
      </c>
      <c r="C35" s="140" t="s">
        <v>57</v>
      </c>
      <c r="D35" s="109"/>
      <c r="E35" s="145"/>
      <c r="F35" s="140" t="s">
        <v>88</v>
      </c>
      <c r="G35" s="62"/>
      <c r="J35" s="7"/>
      <c r="K35" s="7"/>
    </row>
    <row r="36" spans="2:11" ht="15.6" x14ac:dyDescent="0.6">
      <c r="B36" s="19">
        <v>0.46875</v>
      </c>
      <c r="C36" s="141"/>
      <c r="D36" s="110"/>
      <c r="E36" s="146"/>
      <c r="F36" s="141"/>
      <c r="G36" s="62"/>
    </row>
    <row r="37" spans="2:11" ht="31.2" x14ac:dyDescent="0.55000000000000004">
      <c r="B37" s="20" t="s">
        <v>44</v>
      </c>
      <c r="C37" s="21" t="s">
        <v>45</v>
      </c>
      <c r="D37" s="97" t="s">
        <v>6</v>
      </c>
      <c r="E37" s="97"/>
      <c r="F37" s="125"/>
      <c r="G37" s="126"/>
    </row>
    <row r="38" spans="2:11" ht="14.5" customHeight="1" x14ac:dyDescent="0.6">
      <c r="B38" s="22">
        <v>0.55208333333333337</v>
      </c>
      <c r="C38" s="140" t="s">
        <v>58</v>
      </c>
      <c r="D38" s="23"/>
      <c r="E38" s="140" t="s">
        <v>55</v>
      </c>
      <c r="F38" s="140" t="s">
        <v>112</v>
      </c>
      <c r="G38" s="45"/>
    </row>
    <row r="39" spans="2:11" ht="16" customHeight="1" x14ac:dyDescent="0.6">
      <c r="B39" s="17">
        <v>0.59375</v>
      </c>
      <c r="C39" s="142"/>
      <c r="D39" s="134" t="s">
        <v>104</v>
      </c>
      <c r="E39" s="142"/>
      <c r="F39" s="142"/>
      <c r="G39" s="15"/>
    </row>
    <row r="40" spans="2:11" ht="15.6" x14ac:dyDescent="0.6">
      <c r="B40" s="17">
        <v>0.63541666666666663</v>
      </c>
      <c r="C40" s="141"/>
      <c r="D40" s="135"/>
      <c r="E40" s="141"/>
      <c r="F40" s="141"/>
      <c r="G40" s="18"/>
    </row>
    <row r="41" spans="2:11" ht="16" customHeight="1" x14ac:dyDescent="0.6">
      <c r="B41" s="17">
        <v>0.67708333333333337</v>
      </c>
      <c r="C41" s="23"/>
      <c r="D41" s="134" t="s">
        <v>105</v>
      </c>
      <c r="E41" s="18"/>
      <c r="F41" s="25"/>
      <c r="G41" s="18"/>
    </row>
    <row r="42" spans="2:11" ht="15.6" x14ac:dyDescent="0.6">
      <c r="B42" s="19">
        <v>0.71875</v>
      </c>
      <c r="C42" s="60"/>
      <c r="D42" s="138"/>
      <c r="E42" s="24"/>
      <c r="F42" s="26"/>
      <c r="G42" s="24"/>
    </row>
  </sheetData>
  <mergeCells count="52">
    <mergeCell ref="D41:D42"/>
    <mergeCell ref="E38:E40"/>
    <mergeCell ref="D23:G23"/>
    <mergeCell ref="C24:C26"/>
    <mergeCell ref="D25:D26"/>
    <mergeCell ref="D27:D28"/>
    <mergeCell ref="F24:F26"/>
    <mergeCell ref="F38:F40"/>
    <mergeCell ref="C35:C36"/>
    <mergeCell ref="B30:C30"/>
    <mergeCell ref="D33:D36"/>
    <mergeCell ref="E24:E26"/>
    <mergeCell ref="F33:F34"/>
    <mergeCell ref="D37:G37"/>
    <mergeCell ref="C38:C40"/>
    <mergeCell ref="D39:D40"/>
    <mergeCell ref="I2:J2"/>
    <mergeCell ref="J5:N8"/>
    <mergeCell ref="I16:J16"/>
    <mergeCell ref="E10:E12"/>
    <mergeCell ref="D9:G9"/>
    <mergeCell ref="J9:N9"/>
    <mergeCell ref="J10:N14"/>
    <mergeCell ref="E35:E36"/>
    <mergeCell ref="F35:F36"/>
    <mergeCell ref="F10:F12"/>
    <mergeCell ref="M24:M26"/>
    <mergeCell ref="M21:M22"/>
    <mergeCell ref="F19:F20"/>
    <mergeCell ref="F21:F22"/>
    <mergeCell ref="K19:K22"/>
    <mergeCell ref="M19:M20"/>
    <mergeCell ref="K23:N23"/>
    <mergeCell ref="J24:J26"/>
    <mergeCell ref="K25:K26"/>
    <mergeCell ref="K27:K28"/>
    <mergeCell ref="L24:L26"/>
    <mergeCell ref="J21:J22"/>
    <mergeCell ref="C7:C8"/>
    <mergeCell ref="E7:E8"/>
    <mergeCell ref="F5:F6"/>
    <mergeCell ref="F7:F8"/>
    <mergeCell ref="B2:C2"/>
    <mergeCell ref="D5:D8"/>
    <mergeCell ref="C21:C22"/>
    <mergeCell ref="L21:L22"/>
    <mergeCell ref="C10:C12"/>
    <mergeCell ref="D11:D12"/>
    <mergeCell ref="D13:D14"/>
    <mergeCell ref="D19:D22"/>
    <mergeCell ref="B16:C16"/>
    <mergeCell ref="E21:E22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1"/>
  <sheetViews>
    <sheetView tabSelected="1" zoomScaleNormal="100" workbookViewId="0">
      <selection activeCell="F20" sqref="F20:F21"/>
    </sheetView>
  </sheetViews>
  <sheetFormatPr baseColWidth="10" defaultColWidth="9.15625" defaultRowHeight="14.4" x14ac:dyDescent="0.55000000000000004"/>
  <cols>
    <col min="1" max="1" width="6.578125" customWidth="1"/>
    <col min="2" max="2" width="12.26171875" customWidth="1"/>
    <col min="3" max="3" width="15.41796875" customWidth="1"/>
    <col min="4" max="4" width="12.83984375" customWidth="1"/>
    <col min="5" max="5" width="15.26171875" bestFit="1" customWidth="1"/>
    <col min="6" max="6" width="12.83984375" customWidth="1"/>
    <col min="7" max="7" width="17" customWidth="1"/>
    <col min="8" max="8" width="4.26171875" customWidth="1"/>
    <col min="9" max="9" width="7.41796875" customWidth="1"/>
    <col min="10" max="10" width="12" customWidth="1"/>
    <col min="11" max="11" width="15.41796875" customWidth="1"/>
    <col min="12" max="12" width="12.83984375" customWidth="1"/>
    <col min="13" max="13" width="15.26171875" bestFit="1" customWidth="1"/>
    <col min="14" max="14" width="12.83984375" customWidth="1"/>
    <col min="15" max="15" width="17" customWidth="1"/>
  </cols>
  <sheetData>
    <row r="2" spans="2:15" s="8" customFormat="1" x14ac:dyDescent="0.55000000000000004">
      <c r="B2" s="79" t="s">
        <v>34</v>
      </c>
      <c r="C2" s="81"/>
      <c r="J2" s="79" t="s">
        <v>34</v>
      </c>
      <c r="K2" s="81"/>
    </row>
    <row r="3" spans="2:15" s="8" customFormat="1" x14ac:dyDescent="0.55000000000000004">
      <c r="B3" s="11" t="s">
        <v>32</v>
      </c>
      <c r="C3" s="12">
        <v>30</v>
      </c>
      <c r="D3" s="12">
        <v>1</v>
      </c>
      <c r="E3" s="12">
        <f>D3+1</f>
        <v>2</v>
      </c>
      <c r="F3" s="12">
        <f>E3+1</f>
        <v>3</v>
      </c>
      <c r="G3" s="12">
        <f>F3+1</f>
        <v>4</v>
      </c>
      <c r="J3" s="11" t="s">
        <v>33</v>
      </c>
      <c r="K3" s="12">
        <v>7</v>
      </c>
      <c r="L3" s="12">
        <f>K3+1</f>
        <v>8</v>
      </c>
      <c r="M3" s="12">
        <f>L3+1</f>
        <v>9</v>
      </c>
      <c r="N3" s="12">
        <f>M3+1</f>
        <v>10</v>
      </c>
      <c r="O3" s="12">
        <f>N3+1</f>
        <v>11</v>
      </c>
    </row>
    <row r="4" spans="2:15" s="8" customFormat="1" ht="15.6" x14ac:dyDescent="0.6">
      <c r="B4" s="16"/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J4" s="16"/>
      <c r="K4" s="10" t="s">
        <v>1</v>
      </c>
      <c r="L4" s="10" t="s">
        <v>2</v>
      </c>
      <c r="M4" s="10" t="s">
        <v>3</v>
      </c>
      <c r="N4" s="10" t="s">
        <v>4</v>
      </c>
      <c r="O4" s="10" t="s">
        <v>5</v>
      </c>
    </row>
    <row r="5" spans="2:15" ht="14.5" customHeight="1" x14ac:dyDescent="0.6">
      <c r="B5" s="17">
        <v>0.34375</v>
      </c>
      <c r="C5" s="18"/>
      <c r="D5" s="108" t="s">
        <v>91</v>
      </c>
      <c r="E5" s="18"/>
      <c r="F5" s="171"/>
      <c r="G5" s="61"/>
      <c r="J5" s="17">
        <v>0.34375</v>
      </c>
      <c r="K5" s="18"/>
      <c r="L5" s="108" t="s">
        <v>91</v>
      </c>
      <c r="M5" s="18"/>
      <c r="N5" s="171"/>
      <c r="O5" s="61"/>
    </row>
    <row r="6" spans="2:15" ht="15.6" x14ac:dyDescent="0.6">
      <c r="B6" s="17">
        <v>0.38541666666666669</v>
      </c>
      <c r="C6" s="18"/>
      <c r="D6" s="109"/>
      <c r="E6" s="18"/>
      <c r="F6" s="172"/>
      <c r="G6" s="62"/>
      <c r="J6" s="17">
        <v>0.38541666666666669</v>
      </c>
      <c r="K6" s="18"/>
      <c r="L6" s="109"/>
      <c r="M6" s="18"/>
      <c r="N6" s="172"/>
      <c r="O6" s="62"/>
    </row>
    <row r="7" spans="2:15" ht="14.5" customHeight="1" x14ac:dyDescent="0.6">
      <c r="B7" s="17">
        <v>0.42708333333333331</v>
      </c>
      <c r="C7" s="160" t="s">
        <v>57</v>
      </c>
      <c r="D7" s="109"/>
      <c r="E7" s="145"/>
      <c r="F7" s="160" t="s">
        <v>101</v>
      </c>
      <c r="G7" s="62"/>
      <c r="J7" s="17">
        <v>0.42708333333333331</v>
      </c>
      <c r="K7" s="160" t="s">
        <v>57</v>
      </c>
      <c r="L7" s="109"/>
      <c r="M7" s="145"/>
      <c r="N7" s="160" t="s">
        <v>88</v>
      </c>
      <c r="O7" s="62"/>
    </row>
    <row r="8" spans="2:15" ht="15.6" x14ac:dyDescent="0.6">
      <c r="B8" s="19">
        <v>0.46875</v>
      </c>
      <c r="C8" s="162"/>
      <c r="D8" s="110"/>
      <c r="E8" s="146"/>
      <c r="F8" s="162"/>
      <c r="G8" s="63"/>
      <c r="J8" s="19">
        <v>0.46875</v>
      </c>
      <c r="K8" s="162"/>
      <c r="L8" s="110"/>
      <c r="M8" s="146"/>
      <c r="N8" s="162"/>
      <c r="O8" s="63"/>
    </row>
    <row r="9" spans="2:15" s="8" customFormat="1" ht="31.2" x14ac:dyDescent="0.55000000000000004">
      <c r="B9" s="20" t="s">
        <v>44</v>
      </c>
      <c r="C9" s="21" t="s">
        <v>45</v>
      </c>
      <c r="D9" s="97" t="s">
        <v>6</v>
      </c>
      <c r="E9" s="97"/>
      <c r="F9" s="125"/>
      <c r="G9" s="126"/>
      <c r="J9" s="20" t="s">
        <v>44</v>
      </c>
      <c r="K9" s="21" t="s">
        <v>45</v>
      </c>
      <c r="L9" s="97" t="s">
        <v>6</v>
      </c>
      <c r="M9" s="97"/>
      <c r="N9" s="125"/>
      <c r="O9" s="126"/>
    </row>
    <row r="10" spans="2:15" ht="14.5" customHeight="1" x14ac:dyDescent="0.6">
      <c r="B10" s="22">
        <v>0.55208333333333337</v>
      </c>
      <c r="C10" s="160" t="s">
        <v>92</v>
      </c>
      <c r="D10" s="23"/>
      <c r="E10" s="160" t="s">
        <v>55</v>
      </c>
      <c r="F10" s="160" t="s">
        <v>113</v>
      </c>
      <c r="G10" s="45"/>
      <c r="J10" s="22">
        <v>0.55208333333333337</v>
      </c>
      <c r="K10" s="160" t="s">
        <v>92</v>
      </c>
      <c r="L10" s="23"/>
      <c r="M10" s="160" t="s">
        <v>59</v>
      </c>
      <c r="N10" s="160" t="s">
        <v>114</v>
      </c>
      <c r="O10" s="45"/>
    </row>
    <row r="11" spans="2:15" ht="16" customHeight="1" x14ac:dyDescent="0.6">
      <c r="B11" s="17">
        <v>0.59375</v>
      </c>
      <c r="C11" s="161"/>
      <c r="D11" s="134" t="s">
        <v>106</v>
      </c>
      <c r="E11" s="161"/>
      <c r="F11" s="161"/>
      <c r="G11" s="15"/>
      <c r="J11" s="17">
        <v>0.59375</v>
      </c>
      <c r="K11" s="161"/>
      <c r="L11" s="134" t="s">
        <v>104</v>
      </c>
      <c r="M11" s="161"/>
      <c r="N11" s="161"/>
      <c r="O11" s="15"/>
    </row>
    <row r="12" spans="2:15" ht="15.6" x14ac:dyDescent="0.6">
      <c r="B12" s="17">
        <v>0.63541666666666663</v>
      </c>
      <c r="C12" s="162"/>
      <c r="D12" s="135"/>
      <c r="E12" s="162"/>
      <c r="F12" s="162"/>
      <c r="G12" s="18"/>
      <c r="J12" s="17">
        <v>0.63541666666666663</v>
      </c>
      <c r="K12" s="162"/>
      <c r="L12" s="135"/>
      <c r="M12" s="162"/>
      <c r="N12" s="162"/>
      <c r="O12" s="18"/>
    </row>
    <row r="13" spans="2:15" ht="16" customHeight="1" x14ac:dyDescent="0.6">
      <c r="B13" s="17">
        <v>0.67708333333333337</v>
      </c>
      <c r="C13" s="23"/>
      <c r="D13" s="134" t="s">
        <v>107</v>
      </c>
      <c r="E13" s="18"/>
      <c r="F13" s="25"/>
      <c r="G13" s="18"/>
      <c r="J13" s="17">
        <v>0.67708333333333337</v>
      </c>
      <c r="K13" s="23"/>
      <c r="L13" s="134" t="s">
        <v>105</v>
      </c>
      <c r="M13" s="18"/>
      <c r="N13" s="25"/>
      <c r="O13" s="18"/>
    </row>
    <row r="14" spans="2:15" ht="15.6" x14ac:dyDescent="0.6">
      <c r="B14" s="19">
        <v>0.71875</v>
      </c>
      <c r="C14" s="60"/>
      <c r="D14" s="138"/>
      <c r="E14" s="24"/>
      <c r="F14" s="26"/>
      <c r="G14" s="24"/>
      <c r="J14" s="19">
        <v>0.71875</v>
      </c>
      <c r="K14" s="60"/>
      <c r="L14" s="138"/>
      <c r="M14" s="24"/>
      <c r="N14" s="26"/>
      <c r="O14" s="24"/>
    </row>
    <row r="17" spans="2:16" s="8" customFormat="1" x14ac:dyDescent="0.55000000000000004">
      <c r="B17" s="79" t="s">
        <v>34</v>
      </c>
      <c r="C17" s="81"/>
      <c r="D17" s="52"/>
      <c r="E17" s="52"/>
      <c r="F17" s="52"/>
      <c r="G17" s="53"/>
      <c r="J17" s="165"/>
      <c r="K17" s="165"/>
      <c r="L17" s="14"/>
      <c r="M17" s="14"/>
      <c r="N17" s="14"/>
      <c r="O17" s="14"/>
      <c r="P17" s="14"/>
    </row>
    <row r="18" spans="2:16" s="8" customFormat="1" x14ac:dyDescent="0.55000000000000004">
      <c r="B18" s="54" t="s">
        <v>35</v>
      </c>
      <c r="C18" s="12">
        <f>K3+7</f>
        <v>14</v>
      </c>
      <c r="D18" s="12">
        <f>C18+1</f>
        <v>15</v>
      </c>
      <c r="E18" s="12">
        <f>D18+1</f>
        <v>16</v>
      </c>
      <c r="F18" s="12">
        <f>E18+1</f>
        <v>17</v>
      </c>
      <c r="G18" s="12">
        <f>F18+1</f>
        <v>18</v>
      </c>
      <c r="J18" s="13"/>
      <c r="K18" s="13"/>
      <c r="L18" s="13"/>
      <c r="M18" s="13"/>
      <c r="N18" s="13"/>
      <c r="O18" s="13"/>
      <c r="P18" s="14"/>
    </row>
    <row r="19" spans="2:16" s="8" customFormat="1" ht="15.6" x14ac:dyDescent="0.6">
      <c r="B19" s="16"/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J19" s="14"/>
      <c r="K19" s="13"/>
      <c r="L19" s="13"/>
      <c r="M19" s="13"/>
      <c r="N19" s="13"/>
      <c r="O19" s="13"/>
      <c r="P19" s="14"/>
    </row>
    <row r="20" spans="2:16" ht="14.5" customHeight="1" x14ac:dyDescent="0.6">
      <c r="B20" s="17">
        <v>0.34375</v>
      </c>
      <c r="C20" s="18"/>
      <c r="D20" s="108" t="s">
        <v>91</v>
      </c>
      <c r="E20" s="18"/>
      <c r="F20" s="171"/>
      <c r="G20" s="49"/>
      <c r="J20" s="4"/>
      <c r="K20" s="5"/>
      <c r="L20" s="5"/>
      <c r="M20" s="5"/>
      <c r="N20" s="163"/>
      <c r="O20" s="5"/>
      <c r="P20" s="3"/>
    </row>
    <row r="21" spans="2:16" ht="15.6" x14ac:dyDescent="0.6">
      <c r="B21" s="17">
        <v>0.38541666666666669</v>
      </c>
      <c r="C21" s="18"/>
      <c r="D21" s="109"/>
      <c r="E21" s="18"/>
      <c r="F21" s="172"/>
      <c r="G21" s="49"/>
      <c r="J21" s="4"/>
      <c r="K21" s="5"/>
      <c r="L21" s="5"/>
      <c r="M21" s="5"/>
      <c r="N21" s="163"/>
      <c r="O21" s="5"/>
      <c r="P21" s="3"/>
    </row>
    <row r="22" spans="2:16" ht="14.5" customHeight="1" x14ac:dyDescent="0.6">
      <c r="B22" s="17">
        <v>0.42708333333333331</v>
      </c>
      <c r="C22" s="160" t="s">
        <v>57</v>
      </c>
      <c r="D22" s="109"/>
      <c r="E22" s="145"/>
      <c r="F22" s="160" t="s">
        <v>85</v>
      </c>
      <c r="G22" s="49"/>
      <c r="J22" s="4"/>
      <c r="K22" s="5"/>
      <c r="L22" s="5"/>
      <c r="M22" s="5"/>
      <c r="N22" s="163"/>
      <c r="O22" s="163"/>
      <c r="P22" s="3"/>
    </row>
    <row r="23" spans="2:16" ht="15.6" x14ac:dyDescent="0.6">
      <c r="B23" s="19">
        <v>0.46875</v>
      </c>
      <c r="C23" s="162"/>
      <c r="D23" s="110"/>
      <c r="E23" s="146"/>
      <c r="F23" s="162"/>
      <c r="G23" s="49"/>
      <c r="J23" s="4"/>
      <c r="K23" s="5"/>
      <c r="L23" s="5"/>
      <c r="M23" s="5"/>
      <c r="N23" s="163"/>
      <c r="O23" s="163"/>
      <c r="P23" s="3"/>
    </row>
    <row r="24" spans="2:16" s="8" customFormat="1" ht="31.2" x14ac:dyDescent="0.55000000000000004">
      <c r="B24" s="20" t="s">
        <v>44</v>
      </c>
      <c r="C24" s="21" t="s">
        <v>45</v>
      </c>
      <c r="D24" s="97" t="s">
        <v>6</v>
      </c>
      <c r="E24" s="97"/>
      <c r="F24" s="125"/>
      <c r="G24" s="126"/>
      <c r="J24" s="4"/>
      <c r="K24" s="163"/>
      <c r="L24" s="163"/>
      <c r="M24" s="163"/>
      <c r="N24" s="163"/>
      <c r="O24" s="163"/>
      <c r="P24" s="14"/>
    </row>
    <row r="25" spans="2:16" ht="14.5" customHeight="1" x14ac:dyDescent="0.6">
      <c r="B25" s="22">
        <v>0.55208333333333337</v>
      </c>
      <c r="C25" s="160" t="s">
        <v>92</v>
      </c>
      <c r="D25" s="51"/>
      <c r="E25" s="160" t="s">
        <v>55</v>
      </c>
      <c r="F25" s="160" t="s">
        <v>113</v>
      </c>
      <c r="G25" s="45"/>
      <c r="J25" s="6"/>
      <c r="K25" s="5"/>
      <c r="L25" s="5"/>
      <c r="M25" s="164"/>
      <c r="N25" s="5"/>
      <c r="O25" s="163"/>
      <c r="P25" s="3"/>
    </row>
    <row r="26" spans="2:16" ht="16" customHeight="1" x14ac:dyDescent="0.6">
      <c r="B26" s="17">
        <v>0.59375</v>
      </c>
      <c r="C26" s="161"/>
      <c r="D26" s="134" t="s">
        <v>104</v>
      </c>
      <c r="E26" s="161"/>
      <c r="F26" s="161"/>
      <c r="G26" s="15"/>
      <c r="J26" s="6"/>
      <c r="K26" s="5"/>
      <c r="L26" s="5"/>
      <c r="M26" s="164"/>
      <c r="N26" s="5"/>
      <c r="O26" s="163"/>
      <c r="P26" s="3"/>
    </row>
    <row r="27" spans="2:16" ht="15.6" x14ac:dyDescent="0.6">
      <c r="B27" s="17">
        <v>0.63541666666666663</v>
      </c>
      <c r="C27" s="162"/>
      <c r="D27" s="135"/>
      <c r="E27" s="162"/>
      <c r="F27" s="162"/>
      <c r="G27" s="18"/>
      <c r="J27" s="6"/>
      <c r="K27" s="5"/>
      <c r="L27" s="5"/>
      <c r="M27" s="5"/>
      <c r="N27" s="5"/>
      <c r="O27" s="5"/>
      <c r="P27" s="3"/>
    </row>
    <row r="28" spans="2:16" ht="16" customHeight="1" x14ac:dyDescent="0.6">
      <c r="B28" s="17">
        <v>0.67708333333333337</v>
      </c>
      <c r="C28" s="51"/>
      <c r="D28" s="134" t="s">
        <v>105</v>
      </c>
      <c r="E28" s="18"/>
      <c r="F28" s="47"/>
      <c r="G28" s="18"/>
      <c r="J28" s="6"/>
      <c r="K28" s="5"/>
      <c r="L28" s="5"/>
      <c r="M28" s="5"/>
      <c r="N28" s="5"/>
      <c r="O28" s="5"/>
      <c r="P28" s="3"/>
    </row>
    <row r="29" spans="2:16" ht="15.6" x14ac:dyDescent="0.6">
      <c r="B29" s="19">
        <v>0.71875</v>
      </c>
      <c r="C29" s="50"/>
      <c r="D29" s="138"/>
      <c r="E29" s="24"/>
      <c r="F29" s="26"/>
      <c r="G29" s="24"/>
      <c r="J29" s="6"/>
      <c r="K29" s="5"/>
      <c r="L29" s="5"/>
      <c r="M29" s="5"/>
      <c r="N29" s="5"/>
      <c r="O29" s="5"/>
      <c r="P29" s="3"/>
    </row>
    <row r="30" spans="2:16" x14ac:dyDescent="0.55000000000000004">
      <c r="J30" s="3"/>
      <c r="K30" s="3"/>
      <c r="L30" s="3"/>
      <c r="M30" s="3"/>
      <c r="N30" s="3"/>
      <c r="O30" s="3"/>
      <c r="P30" s="3"/>
    </row>
    <row r="31" spans="2:16" x14ac:dyDescent="0.55000000000000004">
      <c r="B31" t="s">
        <v>131</v>
      </c>
    </row>
  </sheetData>
  <mergeCells count="42">
    <mergeCell ref="D28:D29"/>
    <mergeCell ref="E25:E27"/>
    <mergeCell ref="F25:F27"/>
    <mergeCell ref="L13:L14"/>
    <mergeCell ref="N10:N12"/>
    <mergeCell ref="D13:D14"/>
    <mergeCell ref="O22:O23"/>
    <mergeCell ref="D24:G24"/>
    <mergeCell ref="D20:D23"/>
    <mergeCell ref="J17:K17"/>
    <mergeCell ref="N7:N8"/>
    <mergeCell ref="M10:M12"/>
    <mergeCell ref="D9:G9"/>
    <mergeCell ref="D11:D12"/>
    <mergeCell ref="C25:C27"/>
    <mergeCell ref="D26:D27"/>
    <mergeCell ref="K24:O24"/>
    <mergeCell ref="M25:M26"/>
    <mergeCell ref="O25:O26"/>
    <mergeCell ref="B2:C2"/>
    <mergeCell ref="J2:K2"/>
    <mergeCell ref="K7:K8"/>
    <mergeCell ref="F7:F8"/>
    <mergeCell ref="M7:M8"/>
    <mergeCell ref="F5:F6"/>
    <mergeCell ref="L5:L8"/>
    <mergeCell ref="N5:N6"/>
    <mergeCell ref="L9:O9"/>
    <mergeCell ref="K10:K12"/>
    <mergeCell ref="L11:L12"/>
    <mergeCell ref="C22:C23"/>
    <mergeCell ref="C10:C12"/>
    <mergeCell ref="F20:F21"/>
    <mergeCell ref="E10:E12"/>
    <mergeCell ref="C7:C8"/>
    <mergeCell ref="E7:E8"/>
    <mergeCell ref="F22:F23"/>
    <mergeCell ref="B17:C17"/>
    <mergeCell ref="F10:F12"/>
    <mergeCell ref="D5:D8"/>
    <mergeCell ref="E22:E23"/>
    <mergeCell ref="N20:N23"/>
  </mergeCells>
  <pageMargins left="0.7" right="0.7" top="0.75" bottom="0.75" header="0.3" footer="0.3"/>
  <pageSetup paperSize="9"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General Overview</vt:lpstr>
      <vt:lpstr>September 20</vt:lpstr>
      <vt:lpstr>October 20</vt:lpstr>
      <vt:lpstr>Novembre 20</vt:lpstr>
      <vt:lpstr>December 20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Stoll</dc:creator>
  <cp:lastModifiedBy>Bogomil Kohlbrenner</cp:lastModifiedBy>
  <cp:lastPrinted>2019-08-19T08:41:01Z</cp:lastPrinted>
  <dcterms:created xsi:type="dcterms:W3CDTF">2017-07-14T13:26:33Z</dcterms:created>
  <dcterms:modified xsi:type="dcterms:W3CDTF">2020-08-28T07:34:25Z</dcterms:modified>
</cp:coreProperties>
</file>