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orelli\Dropbox\SemaineMaths2017\Activités\VersionsEnLigne\Ok\"/>
    </mc:Choice>
  </mc:AlternateContent>
  <bookViews>
    <workbookView xWindow="0" yWindow="0" windowWidth="11388" windowHeight="5448"/>
  </bookViews>
  <sheets>
    <sheet name="Annexe 3 - 9CO" sheetId="1" r:id="rId1"/>
    <sheet name="Annexe 4 - 10CO" sheetId="2" r:id="rId2"/>
    <sheet name="Annexe 5 - 11C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" i="2"/>
  <c r="F21" i="2"/>
  <c r="F16" i="2"/>
  <c r="F20" i="2"/>
  <c r="F22" i="2"/>
  <c r="F8" i="2"/>
  <c r="F13" i="2"/>
  <c r="F10" i="2"/>
  <c r="F17" i="2"/>
  <c r="F7" i="2"/>
  <c r="F18" i="2"/>
  <c r="F15" i="2"/>
  <c r="F14" i="2"/>
  <c r="F23" i="2"/>
  <c r="F19" i="2"/>
  <c r="F12" i="2"/>
  <c r="F6" i="2"/>
  <c r="F9" i="2"/>
  <c r="F11" i="2"/>
  <c r="F24" i="2"/>
  <c r="F28" i="2"/>
  <c r="F25" i="2"/>
  <c r="F35" i="2"/>
  <c r="F33" i="2"/>
  <c r="F31" i="2"/>
  <c r="F27" i="2"/>
  <c r="F29" i="2"/>
  <c r="F32" i="2"/>
  <c r="F34" i="2"/>
  <c r="F30" i="2"/>
  <c r="F26" i="2"/>
</calcChain>
</file>

<file path=xl/sharedStrings.xml><?xml version="1.0" encoding="utf-8"?>
<sst xmlns="http://schemas.openxmlformats.org/spreadsheetml/2006/main" count="425" uniqueCount="213">
  <si>
    <t>Objectif : courir la plus grande distance en 18/15 minutes sans marcher.</t>
  </si>
  <si>
    <t>Année de scolarité</t>
  </si>
  <si>
    <t>Initiales des élèves</t>
  </si>
  <si>
    <t>sexe</t>
  </si>
  <si>
    <t>A.P.</t>
  </si>
  <si>
    <t>masculin</t>
  </si>
  <si>
    <t>Y.B.</t>
  </si>
  <si>
    <t>Z.V.</t>
  </si>
  <si>
    <t>P.F.</t>
  </si>
  <si>
    <t>E.T.</t>
  </si>
  <si>
    <t>I.G.</t>
  </si>
  <si>
    <t>féminin</t>
  </si>
  <si>
    <t>F.A.</t>
  </si>
  <si>
    <t>C.R.</t>
  </si>
  <si>
    <t>A.D.</t>
  </si>
  <si>
    <t>I.S.</t>
  </si>
  <si>
    <t>R.S.</t>
  </si>
  <si>
    <t>A.F.</t>
  </si>
  <si>
    <t>L.F.</t>
  </si>
  <si>
    <t>M.C.</t>
  </si>
  <si>
    <t>S.I.</t>
  </si>
  <si>
    <t>M.V.</t>
  </si>
  <si>
    <t>B.A.</t>
  </si>
  <si>
    <t>D.D.</t>
  </si>
  <si>
    <t>M.E.</t>
  </si>
  <si>
    <t>N.C.</t>
  </si>
  <si>
    <t>K.R.</t>
  </si>
  <si>
    <t>F.V.</t>
  </si>
  <si>
    <t>G.F.</t>
  </si>
  <si>
    <t>L.A.</t>
  </si>
  <si>
    <t>D.P.</t>
  </si>
  <si>
    <t>V.S.</t>
  </si>
  <si>
    <t>A.V.</t>
  </si>
  <si>
    <t>A.G.</t>
  </si>
  <si>
    <t>R.N.</t>
  </si>
  <si>
    <t>A.S.</t>
  </si>
  <si>
    <t>C.G.</t>
  </si>
  <si>
    <t>M.K.</t>
  </si>
  <si>
    <t>E.D.</t>
  </si>
  <si>
    <t>S.S.</t>
  </si>
  <si>
    <t>M.A.</t>
  </si>
  <si>
    <t>V.B.</t>
  </si>
  <si>
    <t>M.G.</t>
  </si>
  <si>
    <t>L.B.</t>
  </si>
  <si>
    <t>K.G.</t>
  </si>
  <si>
    <t>F.L.</t>
  </si>
  <si>
    <t>O.G.</t>
  </si>
  <si>
    <t>A.A.</t>
  </si>
  <si>
    <t>C.F.</t>
  </si>
  <si>
    <t>S.D.</t>
  </si>
  <si>
    <t>I.M.</t>
  </si>
  <si>
    <t>C.B.</t>
  </si>
  <si>
    <t>S.A.</t>
  </si>
  <si>
    <t>B.N.</t>
  </si>
  <si>
    <t>V.M.</t>
  </si>
  <si>
    <t>W.D.</t>
  </si>
  <si>
    <t>P.L.</t>
  </si>
  <si>
    <t>P.A.</t>
  </si>
  <si>
    <t>H.V.</t>
  </si>
  <si>
    <t>C.D.</t>
  </si>
  <si>
    <t>P.M.</t>
  </si>
  <si>
    <t>R.M.</t>
  </si>
  <si>
    <t>S.L.</t>
  </si>
  <si>
    <t>G.S.</t>
  </si>
  <si>
    <t>H.B.</t>
  </si>
  <si>
    <t>M.T.</t>
  </si>
  <si>
    <t>F.Q.</t>
  </si>
  <si>
    <t>S.T.</t>
  </si>
  <si>
    <t>N.L.</t>
  </si>
  <si>
    <t>M.D.</t>
  </si>
  <si>
    <t>Numéro de la classe</t>
  </si>
  <si>
    <t>Objectif : courir le plus rapidement sur 1000/1400 m sans marcher.</t>
  </si>
  <si>
    <t>N.M.</t>
  </si>
  <si>
    <t>K.S.</t>
  </si>
  <si>
    <t>N.V.</t>
  </si>
  <si>
    <t>C.P.</t>
  </si>
  <si>
    <t>L.M.</t>
  </si>
  <si>
    <t>J.K.</t>
  </si>
  <si>
    <t>D.H.</t>
  </si>
  <si>
    <t>K.D.</t>
  </si>
  <si>
    <t>E.M.</t>
  </si>
  <si>
    <t>B.R.</t>
  </si>
  <si>
    <t>H.G.</t>
  </si>
  <si>
    <t>G.B.</t>
  </si>
  <si>
    <t>G.L.</t>
  </si>
  <si>
    <t>R.B.</t>
  </si>
  <si>
    <t>B.S.</t>
  </si>
  <si>
    <t>F.S.</t>
  </si>
  <si>
    <t>A.M.</t>
  </si>
  <si>
    <t>T.D.</t>
  </si>
  <si>
    <t>G.I.</t>
  </si>
  <si>
    <t>R.R.</t>
  </si>
  <si>
    <t>N.E.</t>
  </si>
  <si>
    <t>T.G.</t>
  </si>
  <si>
    <t>R.J.</t>
  </si>
  <si>
    <t>A.E.</t>
  </si>
  <si>
    <t>A.L.</t>
  </si>
  <si>
    <t>D.S.</t>
  </si>
  <si>
    <t>P.N.</t>
  </si>
  <si>
    <t>S.J.</t>
  </si>
  <si>
    <t>B.P.</t>
  </si>
  <si>
    <t>D.J.</t>
  </si>
  <si>
    <t>B.G.</t>
  </si>
  <si>
    <t>D.T.</t>
  </si>
  <si>
    <t>M.B.</t>
  </si>
  <si>
    <t>R.L.</t>
  </si>
  <si>
    <t>H.L.</t>
  </si>
  <si>
    <t>V.Z.</t>
  </si>
  <si>
    <t>B.J.</t>
  </si>
  <si>
    <t>F.F.</t>
  </si>
  <si>
    <t>S.E.</t>
  </si>
  <si>
    <t>Objectif : courir le plus rapidement sur 2000/2400 m sans marcher.</t>
  </si>
  <si>
    <t>L.I.</t>
  </si>
  <si>
    <t>20’56’’</t>
  </si>
  <si>
    <t>M.R.</t>
  </si>
  <si>
    <t>16’40’’</t>
  </si>
  <si>
    <t>J.U.</t>
  </si>
  <si>
    <t>18’28’’</t>
  </si>
  <si>
    <t>T.U.</t>
  </si>
  <si>
    <t>20’58’’</t>
  </si>
  <si>
    <t>13’01’’</t>
  </si>
  <si>
    <t>15’43’’</t>
  </si>
  <si>
    <t>S.R.</t>
  </si>
  <si>
    <t>13’17’’</t>
  </si>
  <si>
    <t>17’03’’</t>
  </si>
  <si>
    <t>H.D.</t>
  </si>
  <si>
    <t>12’46’’</t>
  </si>
  <si>
    <t>17’44’’</t>
  </si>
  <si>
    <t>16’08’’</t>
  </si>
  <si>
    <t>15’50’’</t>
  </si>
  <si>
    <t>J.P.</t>
  </si>
  <si>
    <t>Pas fini</t>
  </si>
  <si>
    <t>E.N.</t>
  </si>
  <si>
    <t>18’21’’</t>
  </si>
  <si>
    <t>L.G.</t>
  </si>
  <si>
    <t>11’51’’</t>
  </si>
  <si>
    <t>15’41’’</t>
  </si>
  <si>
    <t>O.L.</t>
  </si>
  <si>
    <t>12’30’’</t>
  </si>
  <si>
    <t>N.R.</t>
  </si>
  <si>
    <t>13’03’’</t>
  </si>
  <si>
    <t>E.C.</t>
  </si>
  <si>
    <t>14’10’’</t>
  </si>
  <si>
    <t>14’00’’</t>
  </si>
  <si>
    <t>J.R.</t>
  </si>
  <si>
    <t>16’19’’</t>
  </si>
  <si>
    <t>22’58’’</t>
  </si>
  <si>
    <t>J.I.</t>
  </si>
  <si>
    <t>19’30’’</t>
  </si>
  <si>
    <t>18’26’’</t>
  </si>
  <si>
    <t>R.T.</t>
  </si>
  <si>
    <t>15’51’’</t>
  </si>
  <si>
    <t>17’37’’</t>
  </si>
  <si>
    <t>B.Z.</t>
  </si>
  <si>
    <t>19’27’’</t>
  </si>
  <si>
    <t>20’05’’</t>
  </si>
  <si>
    <t>A.R.</t>
  </si>
  <si>
    <t>17’46’’</t>
  </si>
  <si>
    <t>N.O.</t>
  </si>
  <si>
    <t>14’27’’</t>
  </si>
  <si>
    <t>Distance parcourue [mètres]</t>
  </si>
  <si>
    <t>Temps couru [minutes]</t>
  </si>
  <si>
    <t>Temps couru [min'sec''] (texte)</t>
  </si>
  <si>
    <t>Temps couru [secondes]</t>
  </si>
  <si>
    <t>Vitesse moyenne [m/s]</t>
  </si>
  <si>
    <t>4'51''</t>
  </si>
  <si>
    <t>4'53''</t>
  </si>
  <si>
    <t>5'49''</t>
  </si>
  <si>
    <t>6'07''</t>
  </si>
  <si>
    <t>6'28''</t>
  </si>
  <si>
    <t>7'16''</t>
  </si>
  <si>
    <t>6'19''</t>
  </si>
  <si>
    <t>5'48''</t>
  </si>
  <si>
    <t>5'25''</t>
  </si>
  <si>
    <t>5'33''</t>
  </si>
  <si>
    <t>6'03''</t>
  </si>
  <si>
    <t>5'53''</t>
  </si>
  <si>
    <t>5'52''</t>
  </si>
  <si>
    <t>5'04''</t>
  </si>
  <si>
    <t>5'36''</t>
  </si>
  <si>
    <t>4'58''</t>
  </si>
  <si>
    <t>4'40''</t>
  </si>
  <si>
    <t>5'42''</t>
  </si>
  <si>
    <t>7'15''</t>
  </si>
  <si>
    <t>8'28''</t>
  </si>
  <si>
    <t>5'19''</t>
  </si>
  <si>
    <t>5'32''</t>
  </si>
  <si>
    <t>5'37''</t>
  </si>
  <si>
    <t>5'55''</t>
  </si>
  <si>
    <t>7'10''</t>
  </si>
  <si>
    <t>5'47''</t>
  </si>
  <si>
    <t>9'16''</t>
  </si>
  <si>
    <t>5'58''</t>
  </si>
  <si>
    <t>5'50''</t>
  </si>
  <si>
    <t>5'27''</t>
  </si>
  <si>
    <t>5'21''</t>
  </si>
  <si>
    <t>5'28''</t>
  </si>
  <si>
    <t>6'05''</t>
  </si>
  <si>
    <t>6'30''</t>
  </si>
  <si>
    <t>5'35''</t>
  </si>
  <si>
    <t>6'47''</t>
  </si>
  <si>
    <t>6'57''</t>
  </si>
  <si>
    <t>7'08''</t>
  </si>
  <si>
    <t>7'07''</t>
  </si>
  <si>
    <t>5'30''</t>
  </si>
  <si>
    <t>5'34''</t>
  </si>
  <si>
    <t>6'45''</t>
  </si>
  <si>
    <t>7'09''</t>
  </si>
  <si>
    <t>10'00''</t>
  </si>
  <si>
    <t>6'34''</t>
  </si>
  <si>
    <r>
      <t>Valeurs relevées lors de l’évaluation d’endurance dans quatre classes de 9</t>
    </r>
    <r>
      <rPr>
        <b/>
        <vertAlign val="superscript"/>
        <sz val="14"/>
        <color rgb="FF000000"/>
        <rFont val="Arial"/>
        <family val="2"/>
      </rPr>
      <t>e</t>
    </r>
    <r>
      <rPr>
        <b/>
        <sz val="14"/>
        <color rgb="FF000000"/>
        <rFont val="Arial"/>
        <family val="2"/>
      </rPr>
      <t xml:space="preserve"> année.</t>
    </r>
  </si>
  <si>
    <r>
      <t>Valeurs relevées lors de l’évaluation d’endurance dans des classes de filles de 10</t>
    </r>
    <r>
      <rPr>
        <b/>
        <vertAlign val="superscript"/>
        <sz val="14"/>
        <color rgb="FF000000"/>
        <rFont val="Arial"/>
        <family val="2"/>
      </rPr>
      <t>e</t>
    </r>
    <r>
      <rPr>
        <b/>
        <sz val="14"/>
        <color rgb="FF000000"/>
        <rFont val="Arial"/>
        <family val="2"/>
      </rPr>
      <t xml:space="preserve"> année.</t>
    </r>
  </si>
  <si>
    <r>
      <t>Valeurs relevées lors de l’évaluation d’endurance dans des classes de 11</t>
    </r>
    <r>
      <rPr>
        <b/>
        <vertAlign val="superscript"/>
        <sz val="14"/>
        <color rgb="FF000000"/>
        <rFont val="Arial"/>
        <family val="2"/>
      </rPr>
      <t>e</t>
    </r>
    <r>
      <rPr>
        <b/>
        <sz val="14"/>
        <color rgb="FF000000"/>
        <rFont val="Arial"/>
        <family val="2"/>
      </rPr>
      <t xml:space="preserve"> année.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</si>
</sst>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\'ss\'\'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5"/>
      <color rgb="FF000000"/>
      <name val="Arial"/>
      <family val="2"/>
    </font>
    <font>
      <b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NumberFormat="1"/>
    <xf numFmtId="0" fontId="1" fillId="0" borderId="0" xfId="0" applyNumberFormat="1" applyFont="1" applyAlignment="1">
      <alignment vertical="center" wrapText="1"/>
    </xf>
    <xf numFmtId="165" fontId="0" fillId="0" borderId="0" xfId="0" applyNumberFormat="1"/>
    <xf numFmtId="165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0.0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0.0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0.0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4:H74" totalsRowShown="0" headerRowDxfId="29" dataDxfId="28">
  <autoFilter ref="A4:H74"/>
  <tableColumns count="8">
    <tableColumn id="1" name="Année de scolarité" dataDxfId="27"/>
    <tableColumn id="2" name="Numéro de la classe" dataDxfId="26"/>
    <tableColumn id="3" name="Initiales des élèves" dataDxfId="25"/>
    <tableColumn id="4" name="sexe" dataDxfId="24"/>
    <tableColumn id="5" name="Temps couru [minutes]" dataDxfId="23"/>
    <tableColumn id="8" name="Temps couru [secondes]" dataDxfId="22">
      <calculatedColumnFormula>Tableau1[[#This Row],[Temps couru '[minutes']]]*60</calculatedColumnFormula>
    </tableColumn>
    <tableColumn id="6" name="Distance parcourue [mètres]" dataDxfId="21"/>
    <tableColumn id="7" name="Vitesse moyenne [m/s]" dataDxfId="2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4:H35" totalsRowShown="0" headerRowDxfId="19" dataDxfId="18">
  <autoFilter ref="A4:H35"/>
  <sortState ref="A5:H35">
    <sortCondition ref="G4:G35"/>
  </sortState>
  <tableColumns count="8">
    <tableColumn id="1" name="Année de scolarité" dataDxfId="17"/>
    <tableColumn id="2" name="Numéro de la classe" dataDxfId="16"/>
    <tableColumn id="3" name="Initiales des élèves" dataDxfId="15"/>
    <tableColumn id="4" name="sexe" dataDxfId="14"/>
    <tableColumn id="5" name="Temps couru [min'sec''] (texte)" dataDxfId="13"/>
    <tableColumn id="11" name="Temps couru [secondes]" dataDxfId="12">
      <calculatedColumnFormula>VALUE(LEFT(Tableau2[[#This Row],[Temps couru '[min''sec'''''] (texte)]],2))*60+VALUE(LEFT(RIGHT(Tableau2[[#This Row],[Temps couru '[min''sec'''''] (texte)]],4),2))</calculatedColumnFormula>
    </tableColumn>
    <tableColumn id="6" name="Distance parcourue [mètres]" dataDxfId="11"/>
    <tableColumn id="7" name="Vitesse moyenne [m/s]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4:H58" totalsRowShown="0" headerRowDxfId="9" dataDxfId="8">
  <autoFilter ref="A4:H58"/>
  <sortState ref="A5:H58">
    <sortCondition ref="B4:B58"/>
  </sortState>
  <tableColumns count="8">
    <tableColumn id="1" name="Année de scolarité" dataDxfId="7"/>
    <tableColumn id="2" name="Numéro de la classe" dataDxfId="6"/>
    <tableColumn id="3" name="Initiales des élèves" dataDxfId="5"/>
    <tableColumn id="4" name="sexe" dataDxfId="4"/>
    <tableColumn id="5" name="Temps couru [min'sec''] (texte)" dataDxfId="3"/>
    <tableColumn id="8" name="Temps couru [secondes]" dataDxfId="2">
      <calculatedColumnFormula>VALUE(LEFT(Tableau3[[#This Row],[Temps couru '[min''sec'''''] (texte)]],SEARCH("'",Tableau3[[#This Row],[Temps couru '[min''sec'''''] (texte)]])-1))*60+VALUE(LEFT(RIGHT(Tableau3[[#This Row],[Temps couru '[min''sec'''''] (texte)]],4),2))</calculatedColumnFormula>
    </tableColumn>
    <tableColumn id="6" name="Distance parcourue [mètres]" dataDxfId="1"/>
    <tableColumn id="7" name="Vitesse moyenne [m/s]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sqref="A1:H1"/>
    </sheetView>
  </sheetViews>
  <sheetFormatPr baseColWidth="10" defaultRowHeight="14.4" x14ac:dyDescent="0.3"/>
  <cols>
    <col min="1" max="7" width="14.33203125" customWidth="1"/>
    <col min="8" max="8" width="14.33203125" style="8" customWidth="1"/>
  </cols>
  <sheetData>
    <row r="1" spans="1:8" ht="19.2" x14ac:dyDescent="0.3">
      <c r="A1" s="13" t="s">
        <v>210</v>
      </c>
      <c r="B1" s="13"/>
      <c r="C1" s="13"/>
      <c r="D1" s="13"/>
      <c r="E1" s="13"/>
      <c r="F1" s="13"/>
      <c r="G1" s="13"/>
      <c r="H1" s="13"/>
    </row>
    <row r="2" spans="1:8" ht="15" x14ac:dyDescent="0.3">
      <c r="A2" s="14" t="s">
        <v>0</v>
      </c>
      <c r="B2" s="14"/>
      <c r="C2" s="14"/>
      <c r="D2" s="14"/>
      <c r="E2" s="14"/>
      <c r="F2" s="14"/>
      <c r="G2" s="14"/>
      <c r="H2" s="14"/>
    </row>
    <row r="3" spans="1:8" ht="18.600000000000001" x14ac:dyDescent="0.3">
      <c r="A3" s="2"/>
      <c r="B3" s="2"/>
    </row>
    <row r="4" spans="1:8" s="4" customFormat="1" ht="63" customHeight="1" x14ac:dyDescent="0.3">
      <c r="A4" s="3" t="s">
        <v>1</v>
      </c>
      <c r="B4" s="3" t="s">
        <v>70</v>
      </c>
      <c r="C4" s="3" t="s">
        <v>2</v>
      </c>
      <c r="D4" s="3" t="s">
        <v>3</v>
      </c>
      <c r="E4" s="3" t="s">
        <v>161</v>
      </c>
      <c r="F4" s="3" t="s">
        <v>163</v>
      </c>
      <c r="G4" s="3" t="s">
        <v>160</v>
      </c>
      <c r="H4" s="9" t="s">
        <v>164</v>
      </c>
    </row>
    <row r="5" spans="1:8" ht="15" x14ac:dyDescent="0.3">
      <c r="A5" s="3">
        <v>9</v>
      </c>
      <c r="B5" s="3">
        <v>1</v>
      </c>
      <c r="C5" s="3" t="s">
        <v>4</v>
      </c>
      <c r="D5" s="3" t="s">
        <v>5</v>
      </c>
      <c r="E5" s="3">
        <v>18</v>
      </c>
      <c r="F5" s="3">
        <f>Tableau1[[#This Row],[Temps couru '[minutes']]]*60</f>
        <v>1080</v>
      </c>
      <c r="G5" s="3">
        <v>3520</v>
      </c>
      <c r="H5" s="9"/>
    </row>
    <row r="6" spans="1:8" ht="15" x14ac:dyDescent="0.3">
      <c r="A6" s="3">
        <v>9</v>
      </c>
      <c r="B6" s="3">
        <v>1</v>
      </c>
      <c r="C6" s="3" t="s">
        <v>6</v>
      </c>
      <c r="D6" s="3" t="s">
        <v>5</v>
      </c>
      <c r="E6" s="3">
        <v>18</v>
      </c>
      <c r="F6" s="3">
        <f>Tableau1[[#This Row],[Temps couru '[minutes']]]*60</f>
        <v>1080</v>
      </c>
      <c r="G6" s="3">
        <v>3320</v>
      </c>
      <c r="H6" s="9"/>
    </row>
    <row r="7" spans="1:8" ht="15" x14ac:dyDescent="0.3">
      <c r="A7" s="3">
        <v>9</v>
      </c>
      <c r="B7" s="3">
        <v>1</v>
      </c>
      <c r="C7" s="3" t="s">
        <v>7</v>
      </c>
      <c r="D7" s="3" t="s">
        <v>5</v>
      </c>
      <c r="E7" s="3">
        <v>18</v>
      </c>
      <c r="F7" s="3">
        <f>Tableau1[[#This Row],[Temps couru '[minutes']]]*60</f>
        <v>1080</v>
      </c>
      <c r="G7" s="3">
        <v>4080</v>
      </c>
      <c r="H7" s="9"/>
    </row>
    <row r="8" spans="1:8" ht="15" x14ac:dyDescent="0.3">
      <c r="A8" s="3">
        <v>9</v>
      </c>
      <c r="B8" s="3">
        <v>1</v>
      </c>
      <c r="C8" s="3" t="s">
        <v>8</v>
      </c>
      <c r="D8" s="3" t="s">
        <v>5</v>
      </c>
      <c r="E8" s="3">
        <v>18</v>
      </c>
      <c r="F8" s="3">
        <f>Tableau1[[#This Row],[Temps couru '[minutes']]]*60</f>
        <v>1080</v>
      </c>
      <c r="G8" s="3">
        <v>3680</v>
      </c>
      <c r="H8" s="9"/>
    </row>
    <row r="9" spans="1:8" ht="15" x14ac:dyDescent="0.3">
      <c r="A9" s="3">
        <v>9</v>
      </c>
      <c r="B9" s="3">
        <v>1</v>
      </c>
      <c r="C9" s="3" t="s">
        <v>9</v>
      </c>
      <c r="D9" s="3" t="s">
        <v>5</v>
      </c>
      <c r="E9" s="3">
        <v>18</v>
      </c>
      <c r="F9" s="3">
        <f>Tableau1[[#This Row],[Temps couru '[minutes']]]*60</f>
        <v>1080</v>
      </c>
      <c r="G9" s="3">
        <v>2960</v>
      </c>
      <c r="H9" s="9"/>
    </row>
    <row r="10" spans="1:8" ht="15" x14ac:dyDescent="0.3">
      <c r="A10" s="3">
        <v>9</v>
      </c>
      <c r="B10" s="3">
        <v>1</v>
      </c>
      <c r="C10" s="3" t="s">
        <v>10</v>
      </c>
      <c r="D10" s="3" t="s">
        <v>11</v>
      </c>
      <c r="E10" s="3">
        <v>18</v>
      </c>
      <c r="F10" s="3">
        <f>Tableau1[[#This Row],[Temps couru '[minutes']]]*60</f>
        <v>1080</v>
      </c>
      <c r="G10" s="3">
        <v>3520</v>
      </c>
      <c r="H10" s="9"/>
    </row>
    <row r="11" spans="1:8" ht="15" x14ac:dyDescent="0.3">
      <c r="A11" s="3">
        <v>9</v>
      </c>
      <c r="B11" s="3">
        <v>1</v>
      </c>
      <c r="C11" s="3" t="s">
        <v>12</v>
      </c>
      <c r="D11" s="3" t="s">
        <v>11</v>
      </c>
      <c r="E11" s="3">
        <v>18</v>
      </c>
      <c r="F11" s="3">
        <f>Tableau1[[#This Row],[Temps couru '[minutes']]]*60</f>
        <v>1080</v>
      </c>
      <c r="G11" s="3">
        <v>3040</v>
      </c>
      <c r="H11" s="9"/>
    </row>
    <row r="12" spans="1:8" ht="15" x14ac:dyDescent="0.3">
      <c r="A12" s="3">
        <v>9</v>
      </c>
      <c r="B12" s="3">
        <v>1</v>
      </c>
      <c r="C12" s="3" t="s">
        <v>13</v>
      </c>
      <c r="D12" s="3" t="s">
        <v>5</v>
      </c>
      <c r="E12" s="3">
        <v>18</v>
      </c>
      <c r="F12" s="3">
        <f>Tableau1[[#This Row],[Temps couru '[minutes']]]*60</f>
        <v>1080</v>
      </c>
      <c r="G12" s="3">
        <v>4060</v>
      </c>
      <c r="H12" s="9"/>
    </row>
    <row r="13" spans="1:8" ht="15" x14ac:dyDescent="0.3">
      <c r="A13" s="3">
        <v>9</v>
      </c>
      <c r="B13" s="3">
        <v>1</v>
      </c>
      <c r="C13" s="3" t="s">
        <v>14</v>
      </c>
      <c r="D13" s="3" t="s">
        <v>5</v>
      </c>
      <c r="E13" s="3">
        <v>18</v>
      </c>
      <c r="F13" s="3">
        <f>Tableau1[[#This Row],[Temps couru '[minutes']]]*60</f>
        <v>1080</v>
      </c>
      <c r="G13" s="3">
        <v>4300</v>
      </c>
      <c r="H13" s="9"/>
    </row>
    <row r="14" spans="1:8" ht="15" x14ac:dyDescent="0.3">
      <c r="A14" s="3">
        <v>9</v>
      </c>
      <c r="B14" s="3">
        <v>1</v>
      </c>
      <c r="C14" s="3" t="s">
        <v>15</v>
      </c>
      <c r="D14" s="3" t="s">
        <v>5</v>
      </c>
      <c r="E14" s="3">
        <v>18</v>
      </c>
      <c r="F14" s="3">
        <f>Tableau1[[#This Row],[Temps couru '[minutes']]]*60</f>
        <v>1080</v>
      </c>
      <c r="G14" s="3">
        <v>2900</v>
      </c>
      <c r="H14" s="9"/>
    </row>
    <row r="15" spans="1:8" ht="15" x14ac:dyDescent="0.3">
      <c r="A15" s="3">
        <v>9</v>
      </c>
      <c r="B15" s="3">
        <v>1</v>
      </c>
      <c r="C15" s="3" t="s">
        <v>16</v>
      </c>
      <c r="D15" s="3" t="s">
        <v>5</v>
      </c>
      <c r="E15" s="3">
        <v>18</v>
      </c>
      <c r="F15" s="3">
        <f>Tableau1[[#This Row],[Temps couru '[minutes']]]*60</f>
        <v>1080</v>
      </c>
      <c r="G15" s="3">
        <v>3400</v>
      </c>
      <c r="H15" s="9"/>
    </row>
    <row r="16" spans="1:8" ht="15" x14ac:dyDescent="0.3">
      <c r="A16" s="3">
        <v>9</v>
      </c>
      <c r="B16" s="3">
        <v>1</v>
      </c>
      <c r="C16" s="3" t="s">
        <v>17</v>
      </c>
      <c r="D16" s="3" t="s">
        <v>11</v>
      </c>
      <c r="E16" s="3">
        <v>18</v>
      </c>
      <c r="F16" s="3">
        <f>Tableau1[[#This Row],[Temps couru '[minutes']]]*60</f>
        <v>1080</v>
      </c>
      <c r="G16" s="3">
        <v>2140</v>
      </c>
      <c r="H16" s="9"/>
    </row>
    <row r="17" spans="1:8" ht="15" x14ac:dyDescent="0.3">
      <c r="A17" s="3">
        <v>9</v>
      </c>
      <c r="B17" s="3">
        <v>1</v>
      </c>
      <c r="C17" s="3" t="s">
        <v>18</v>
      </c>
      <c r="D17" s="3" t="s">
        <v>11</v>
      </c>
      <c r="E17" s="3">
        <v>18</v>
      </c>
      <c r="F17" s="3">
        <f>Tableau1[[#This Row],[Temps couru '[minutes']]]*60</f>
        <v>1080</v>
      </c>
      <c r="G17" s="3">
        <v>1610</v>
      </c>
      <c r="H17" s="9"/>
    </row>
    <row r="18" spans="1:8" ht="15" x14ac:dyDescent="0.3">
      <c r="A18" s="3">
        <v>9</v>
      </c>
      <c r="B18" s="3">
        <v>1</v>
      </c>
      <c r="C18" s="3" t="s">
        <v>19</v>
      </c>
      <c r="D18" s="3" t="s">
        <v>11</v>
      </c>
      <c r="E18" s="3">
        <v>18</v>
      </c>
      <c r="F18" s="3">
        <f>Tableau1[[#This Row],[Temps couru '[minutes']]]*60</f>
        <v>1080</v>
      </c>
      <c r="G18" s="3">
        <v>2560</v>
      </c>
      <c r="H18" s="9"/>
    </row>
    <row r="19" spans="1:8" ht="15" x14ac:dyDescent="0.3">
      <c r="A19" s="3">
        <v>9</v>
      </c>
      <c r="B19" s="3">
        <v>1</v>
      </c>
      <c r="C19" s="3" t="s">
        <v>20</v>
      </c>
      <c r="D19" s="3" t="s">
        <v>11</v>
      </c>
      <c r="E19" s="3">
        <v>18</v>
      </c>
      <c r="F19" s="3">
        <f>Tableau1[[#This Row],[Temps couru '[minutes']]]*60</f>
        <v>1080</v>
      </c>
      <c r="G19" s="3">
        <v>2660</v>
      </c>
      <c r="H19" s="9"/>
    </row>
    <row r="20" spans="1:8" ht="15" x14ac:dyDescent="0.3">
      <c r="A20" s="3">
        <v>9</v>
      </c>
      <c r="B20" s="3">
        <v>1</v>
      </c>
      <c r="C20" s="3" t="s">
        <v>21</v>
      </c>
      <c r="D20" s="3" t="s">
        <v>11</v>
      </c>
      <c r="E20" s="3">
        <v>18</v>
      </c>
      <c r="F20" s="3">
        <f>Tableau1[[#This Row],[Temps couru '[minutes']]]*60</f>
        <v>1080</v>
      </c>
      <c r="G20" s="3">
        <v>3140</v>
      </c>
      <c r="H20" s="9"/>
    </row>
    <row r="21" spans="1:8" ht="15" x14ac:dyDescent="0.3">
      <c r="A21" s="3">
        <v>9</v>
      </c>
      <c r="B21" s="3">
        <v>2</v>
      </c>
      <c r="C21" s="3" t="s">
        <v>22</v>
      </c>
      <c r="D21" s="3" t="s">
        <v>11</v>
      </c>
      <c r="E21" s="3">
        <v>15</v>
      </c>
      <c r="F21" s="3">
        <f>Tableau1[[#This Row],[Temps couru '[minutes']]]*60</f>
        <v>900</v>
      </c>
      <c r="G21" s="3">
        <v>2020</v>
      </c>
      <c r="H21" s="9"/>
    </row>
    <row r="22" spans="1:8" ht="15" x14ac:dyDescent="0.3">
      <c r="A22" s="3">
        <v>9</v>
      </c>
      <c r="B22" s="3">
        <v>2</v>
      </c>
      <c r="C22" s="3" t="s">
        <v>23</v>
      </c>
      <c r="D22" s="3" t="s">
        <v>11</v>
      </c>
      <c r="E22" s="3">
        <v>15</v>
      </c>
      <c r="F22" s="3">
        <f>Tableau1[[#This Row],[Temps couru '[minutes']]]*60</f>
        <v>900</v>
      </c>
      <c r="G22" s="3">
        <v>2260</v>
      </c>
      <c r="H22" s="9"/>
    </row>
    <row r="23" spans="1:8" ht="15" x14ac:dyDescent="0.3">
      <c r="A23" s="3">
        <v>9</v>
      </c>
      <c r="B23" s="3">
        <v>2</v>
      </c>
      <c r="C23" s="3" t="s">
        <v>24</v>
      </c>
      <c r="D23" s="3" t="s">
        <v>11</v>
      </c>
      <c r="E23" s="3">
        <v>15</v>
      </c>
      <c r="F23" s="3">
        <f>Tableau1[[#This Row],[Temps couru '[minutes']]]*60</f>
        <v>900</v>
      </c>
      <c r="G23" s="3">
        <v>1880</v>
      </c>
      <c r="H23" s="9"/>
    </row>
    <row r="24" spans="1:8" ht="15" x14ac:dyDescent="0.3">
      <c r="A24" s="3">
        <v>9</v>
      </c>
      <c r="B24" s="3">
        <v>2</v>
      </c>
      <c r="C24" s="3" t="s">
        <v>25</v>
      </c>
      <c r="D24" s="3" t="s">
        <v>11</v>
      </c>
      <c r="E24" s="3">
        <v>15</v>
      </c>
      <c r="F24" s="3">
        <f>Tableau1[[#This Row],[Temps couru '[minutes']]]*60</f>
        <v>900</v>
      </c>
      <c r="G24" s="3">
        <v>1980</v>
      </c>
      <c r="H24" s="9"/>
    </row>
    <row r="25" spans="1:8" ht="15" x14ac:dyDescent="0.3">
      <c r="A25" s="3">
        <v>9</v>
      </c>
      <c r="B25" s="3">
        <v>2</v>
      </c>
      <c r="C25" s="3" t="s">
        <v>26</v>
      </c>
      <c r="D25" s="3" t="s">
        <v>5</v>
      </c>
      <c r="E25" s="3">
        <v>15</v>
      </c>
      <c r="F25" s="3">
        <f>Tableau1[[#This Row],[Temps couru '[minutes']]]*60</f>
        <v>900</v>
      </c>
      <c r="G25" s="3">
        <v>1900</v>
      </c>
      <c r="H25" s="9"/>
    </row>
    <row r="26" spans="1:8" ht="15" x14ac:dyDescent="0.3">
      <c r="A26" s="3">
        <v>9</v>
      </c>
      <c r="B26" s="3">
        <v>2</v>
      </c>
      <c r="C26" s="3" t="s">
        <v>27</v>
      </c>
      <c r="D26" s="3" t="s">
        <v>5</v>
      </c>
      <c r="E26" s="3">
        <v>15</v>
      </c>
      <c r="F26" s="3">
        <f>Tableau1[[#This Row],[Temps couru '[minutes']]]*60</f>
        <v>900</v>
      </c>
      <c r="G26" s="3">
        <v>2220</v>
      </c>
      <c r="H26" s="9"/>
    </row>
    <row r="27" spans="1:8" ht="15" x14ac:dyDescent="0.3">
      <c r="A27" s="3">
        <v>9</v>
      </c>
      <c r="B27" s="3">
        <v>2</v>
      </c>
      <c r="C27" s="3" t="s">
        <v>28</v>
      </c>
      <c r="D27" s="3" t="s">
        <v>5</v>
      </c>
      <c r="E27" s="3">
        <v>15</v>
      </c>
      <c r="F27" s="3">
        <f>Tableau1[[#This Row],[Temps couru '[minutes']]]*60</f>
        <v>900</v>
      </c>
      <c r="G27" s="3">
        <v>2000</v>
      </c>
      <c r="H27" s="9"/>
    </row>
    <row r="28" spans="1:8" ht="15" x14ac:dyDescent="0.3">
      <c r="A28" s="3">
        <v>9</v>
      </c>
      <c r="B28" s="3">
        <v>2</v>
      </c>
      <c r="C28" s="3" t="s">
        <v>29</v>
      </c>
      <c r="D28" s="3" t="s">
        <v>5</v>
      </c>
      <c r="E28" s="3">
        <v>15</v>
      </c>
      <c r="F28" s="3">
        <f>Tableau1[[#This Row],[Temps couru '[minutes']]]*60</f>
        <v>900</v>
      </c>
      <c r="G28" s="3">
        <v>2760</v>
      </c>
      <c r="H28" s="9"/>
    </row>
    <row r="29" spans="1:8" ht="15" x14ac:dyDescent="0.3">
      <c r="A29" s="3">
        <v>9</v>
      </c>
      <c r="B29" s="3">
        <v>2</v>
      </c>
      <c r="C29" s="3" t="s">
        <v>30</v>
      </c>
      <c r="D29" s="3" t="s">
        <v>5</v>
      </c>
      <c r="E29" s="3">
        <v>15</v>
      </c>
      <c r="F29" s="3">
        <f>Tableau1[[#This Row],[Temps couru '[minutes']]]*60</f>
        <v>900</v>
      </c>
      <c r="G29" s="3">
        <v>2720</v>
      </c>
      <c r="H29" s="9"/>
    </row>
    <row r="30" spans="1:8" ht="15" x14ac:dyDescent="0.3">
      <c r="A30" s="3">
        <v>9</v>
      </c>
      <c r="B30" s="3">
        <v>2</v>
      </c>
      <c r="C30" s="3" t="s">
        <v>22</v>
      </c>
      <c r="D30" s="3" t="s">
        <v>5</v>
      </c>
      <c r="E30" s="3">
        <v>15</v>
      </c>
      <c r="F30" s="3">
        <f>Tableau1[[#This Row],[Temps couru '[minutes']]]*60</f>
        <v>900</v>
      </c>
      <c r="G30" s="3">
        <v>2400</v>
      </c>
      <c r="H30" s="9"/>
    </row>
    <row r="31" spans="1:8" ht="15" x14ac:dyDescent="0.3">
      <c r="A31" s="3">
        <v>9</v>
      </c>
      <c r="B31" s="3">
        <v>2</v>
      </c>
      <c r="C31" s="3" t="s">
        <v>31</v>
      </c>
      <c r="D31" s="3" t="s">
        <v>11</v>
      </c>
      <c r="E31" s="3">
        <v>15</v>
      </c>
      <c r="F31" s="3">
        <f>Tableau1[[#This Row],[Temps couru '[minutes']]]*60</f>
        <v>900</v>
      </c>
      <c r="G31" s="3">
        <v>1660</v>
      </c>
      <c r="H31" s="9"/>
    </row>
    <row r="32" spans="1:8" ht="15" x14ac:dyDescent="0.3">
      <c r="A32" s="3">
        <v>9</v>
      </c>
      <c r="B32" s="3">
        <v>2</v>
      </c>
      <c r="C32" s="3" t="s">
        <v>32</v>
      </c>
      <c r="D32" s="3" t="s">
        <v>11</v>
      </c>
      <c r="E32" s="3">
        <v>15</v>
      </c>
      <c r="F32" s="3">
        <f>Tableau1[[#This Row],[Temps couru '[minutes']]]*60</f>
        <v>900</v>
      </c>
      <c r="G32" s="3">
        <v>2140</v>
      </c>
      <c r="H32" s="9"/>
    </row>
    <row r="33" spans="1:8" ht="15" x14ac:dyDescent="0.3">
      <c r="A33" s="3">
        <v>9</v>
      </c>
      <c r="B33" s="3">
        <v>2</v>
      </c>
      <c r="C33" s="3" t="s">
        <v>33</v>
      </c>
      <c r="D33" s="3" t="s">
        <v>5</v>
      </c>
      <c r="E33" s="3">
        <v>15</v>
      </c>
      <c r="F33" s="3">
        <f>Tableau1[[#This Row],[Temps couru '[minutes']]]*60</f>
        <v>900</v>
      </c>
      <c r="G33" s="3">
        <v>2180</v>
      </c>
      <c r="H33" s="9"/>
    </row>
    <row r="34" spans="1:8" ht="15" x14ac:dyDescent="0.3">
      <c r="A34" s="3">
        <v>9</v>
      </c>
      <c r="B34" s="3">
        <v>2</v>
      </c>
      <c r="C34" s="3" t="s">
        <v>34</v>
      </c>
      <c r="D34" s="3" t="s">
        <v>5</v>
      </c>
      <c r="E34" s="3">
        <v>15</v>
      </c>
      <c r="F34" s="3">
        <f>Tableau1[[#This Row],[Temps couru '[minutes']]]*60</f>
        <v>900</v>
      </c>
      <c r="G34" s="3">
        <v>2160</v>
      </c>
      <c r="H34" s="9"/>
    </row>
    <row r="35" spans="1:8" ht="15" x14ac:dyDescent="0.3">
      <c r="A35" s="3">
        <v>9</v>
      </c>
      <c r="B35" s="3">
        <v>2</v>
      </c>
      <c r="C35" s="3" t="s">
        <v>23</v>
      </c>
      <c r="D35" s="3" t="s">
        <v>5</v>
      </c>
      <c r="E35" s="3">
        <v>15</v>
      </c>
      <c r="F35" s="3">
        <f>Tableau1[[#This Row],[Temps couru '[minutes']]]*60</f>
        <v>900</v>
      </c>
      <c r="G35" s="3">
        <v>3200</v>
      </c>
      <c r="H35" s="9"/>
    </row>
    <row r="36" spans="1:8" ht="15" x14ac:dyDescent="0.3">
      <c r="A36" s="3">
        <v>9</v>
      </c>
      <c r="B36" s="3">
        <v>2</v>
      </c>
      <c r="C36" s="3" t="s">
        <v>35</v>
      </c>
      <c r="D36" s="3" t="s">
        <v>11</v>
      </c>
      <c r="E36" s="3">
        <v>15</v>
      </c>
      <c r="F36" s="3">
        <f>Tableau1[[#This Row],[Temps couru '[minutes']]]*60</f>
        <v>900</v>
      </c>
      <c r="G36" s="3">
        <v>1900</v>
      </c>
      <c r="H36" s="9"/>
    </row>
    <row r="37" spans="1:8" ht="15" x14ac:dyDescent="0.3">
      <c r="A37" s="3">
        <v>9</v>
      </c>
      <c r="B37" s="3">
        <v>3</v>
      </c>
      <c r="C37" s="3" t="s">
        <v>36</v>
      </c>
      <c r="D37" s="3" t="s">
        <v>11</v>
      </c>
      <c r="E37" s="3">
        <v>15</v>
      </c>
      <c r="F37" s="3">
        <f>Tableau1[[#This Row],[Temps couru '[minutes']]]*60</f>
        <v>900</v>
      </c>
      <c r="G37" s="3">
        <v>1780</v>
      </c>
      <c r="H37" s="9"/>
    </row>
    <row r="38" spans="1:8" ht="15" x14ac:dyDescent="0.3">
      <c r="A38" s="3">
        <v>9</v>
      </c>
      <c r="B38" s="3">
        <v>3</v>
      </c>
      <c r="C38" s="3" t="s">
        <v>37</v>
      </c>
      <c r="D38" s="3" t="s">
        <v>11</v>
      </c>
      <c r="E38" s="3">
        <v>15</v>
      </c>
      <c r="F38" s="3">
        <f>Tableau1[[#This Row],[Temps couru '[minutes']]]*60</f>
        <v>900</v>
      </c>
      <c r="G38" s="3">
        <v>2180</v>
      </c>
      <c r="H38" s="9"/>
    </row>
    <row r="39" spans="1:8" ht="15" x14ac:dyDescent="0.3">
      <c r="A39" s="3">
        <v>9</v>
      </c>
      <c r="B39" s="3">
        <v>3</v>
      </c>
      <c r="C39" s="3" t="s">
        <v>38</v>
      </c>
      <c r="D39" s="3" t="s">
        <v>11</v>
      </c>
      <c r="E39" s="3">
        <v>15</v>
      </c>
      <c r="F39" s="3">
        <f>Tableau1[[#This Row],[Temps couru '[minutes']]]*60</f>
        <v>900</v>
      </c>
      <c r="G39" s="3">
        <v>2320</v>
      </c>
      <c r="H39" s="9"/>
    </row>
    <row r="40" spans="1:8" ht="15" x14ac:dyDescent="0.3">
      <c r="A40" s="3">
        <v>9</v>
      </c>
      <c r="B40" s="3">
        <v>3</v>
      </c>
      <c r="C40" s="3" t="s">
        <v>39</v>
      </c>
      <c r="D40" s="3" t="s">
        <v>11</v>
      </c>
      <c r="E40" s="3">
        <v>15</v>
      </c>
      <c r="F40" s="3">
        <f>Tableau1[[#This Row],[Temps couru '[minutes']]]*60</f>
        <v>900</v>
      </c>
      <c r="G40" s="3">
        <v>2080</v>
      </c>
      <c r="H40" s="9"/>
    </row>
    <row r="41" spans="1:8" ht="15" x14ac:dyDescent="0.3">
      <c r="A41" s="3">
        <v>9</v>
      </c>
      <c r="B41" s="3">
        <v>3</v>
      </c>
      <c r="C41" s="3" t="s">
        <v>40</v>
      </c>
      <c r="D41" s="3" t="s">
        <v>11</v>
      </c>
      <c r="E41" s="3">
        <v>15</v>
      </c>
      <c r="F41" s="3">
        <f>Tableau1[[#This Row],[Temps couru '[minutes']]]*60</f>
        <v>900</v>
      </c>
      <c r="G41" s="3">
        <v>2320</v>
      </c>
      <c r="H41" s="9"/>
    </row>
    <row r="42" spans="1:8" ht="15" x14ac:dyDescent="0.3">
      <c r="A42" s="3">
        <v>9</v>
      </c>
      <c r="B42" s="3">
        <v>3</v>
      </c>
      <c r="C42" s="3" t="s">
        <v>41</v>
      </c>
      <c r="D42" s="3" t="s">
        <v>11</v>
      </c>
      <c r="E42" s="3">
        <v>15</v>
      </c>
      <c r="F42" s="3">
        <f>Tableau1[[#This Row],[Temps couru '[minutes']]]*60</f>
        <v>900</v>
      </c>
      <c r="G42" s="3">
        <v>2200</v>
      </c>
      <c r="H42" s="9"/>
    </row>
    <row r="43" spans="1:8" ht="15" x14ac:dyDescent="0.3">
      <c r="A43" s="3">
        <v>9</v>
      </c>
      <c r="B43" s="3">
        <v>3</v>
      </c>
      <c r="C43" s="3" t="s">
        <v>42</v>
      </c>
      <c r="D43" s="3" t="s">
        <v>11</v>
      </c>
      <c r="E43" s="3">
        <v>15</v>
      </c>
      <c r="F43" s="3">
        <f>Tableau1[[#This Row],[Temps couru '[minutes']]]*60</f>
        <v>900</v>
      </c>
      <c r="G43" s="3">
        <v>2680</v>
      </c>
      <c r="H43" s="9"/>
    </row>
    <row r="44" spans="1:8" ht="15" x14ac:dyDescent="0.3">
      <c r="A44" s="3">
        <v>9</v>
      </c>
      <c r="B44" s="3">
        <v>3</v>
      </c>
      <c r="C44" s="3" t="s">
        <v>43</v>
      </c>
      <c r="D44" s="3" t="s">
        <v>11</v>
      </c>
      <c r="E44" s="3">
        <v>15</v>
      </c>
      <c r="F44" s="3">
        <f>Tableau1[[#This Row],[Temps couru '[minutes']]]*60</f>
        <v>900</v>
      </c>
      <c r="G44" s="3">
        <v>1760</v>
      </c>
      <c r="H44" s="9"/>
    </row>
    <row r="45" spans="1:8" ht="15" x14ac:dyDescent="0.3">
      <c r="A45" s="3">
        <v>9</v>
      </c>
      <c r="B45" s="3">
        <v>3</v>
      </c>
      <c r="C45" s="3" t="s">
        <v>44</v>
      </c>
      <c r="D45" s="3" t="s">
        <v>11</v>
      </c>
      <c r="E45" s="3">
        <v>15</v>
      </c>
      <c r="F45" s="3">
        <f>Tableau1[[#This Row],[Temps couru '[minutes']]]*60</f>
        <v>900</v>
      </c>
      <c r="G45" s="3">
        <v>2300</v>
      </c>
      <c r="H45" s="9"/>
    </row>
    <row r="46" spans="1:8" ht="15" x14ac:dyDescent="0.3">
      <c r="A46" s="3">
        <v>9</v>
      </c>
      <c r="B46" s="3">
        <v>3</v>
      </c>
      <c r="C46" s="3" t="s">
        <v>45</v>
      </c>
      <c r="D46" s="3" t="s">
        <v>11</v>
      </c>
      <c r="E46" s="3">
        <v>15</v>
      </c>
      <c r="F46" s="3">
        <f>Tableau1[[#This Row],[Temps couru '[minutes']]]*60</f>
        <v>900</v>
      </c>
      <c r="G46" s="3">
        <v>2100</v>
      </c>
      <c r="H46" s="9"/>
    </row>
    <row r="47" spans="1:8" ht="15" x14ac:dyDescent="0.3">
      <c r="A47" s="3">
        <v>9</v>
      </c>
      <c r="B47" s="3">
        <v>3</v>
      </c>
      <c r="C47" s="3" t="s">
        <v>46</v>
      </c>
      <c r="D47" s="3" t="s">
        <v>11</v>
      </c>
      <c r="E47" s="3">
        <v>15</v>
      </c>
      <c r="F47" s="3">
        <f>Tableau1[[#This Row],[Temps couru '[minutes']]]*60</f>
        <v>900</v>
      </c>
      <c r="G47" s="3">
        <v>2060</v>
      </c>
      <c r="H47" s="9"/>
    </row>
    <row r="48" spans="1:8" ht="15" x14ac:dyDescent="0.3">
      <c r="A48" s="3">
        <v>9</v>
      </c>
      <c r="B48" s="3">
        <v>3</v>
      </c>
      <c r="C48" s="3" t="s">
        <v>32</v>
      </c>
      <c r="D48" s="3" t="s">
        <v>11</v>
      </c>
      <c r="E48" s="3">
        <v>15</v>
      </c>
      <c r="F48" s="3">
        <f>Tableau1[[#This Row],[Temps couru '[minutes']]]*60</f>
        <v>900</v>
      </c>
      <c r="G48" s="3">
        <v>2020</v>
      </c>
      <c r="H48" s="9"/>
    </row>
    <row r="49" spans="1:8" ht="15" x14ac:dyDescent="0.3">
      <c r="A49" s="3">
        <v>9</v>
      </c>
      <c r="B49" s="3">
        <v>3</v>
      </c>
      <c r="C49" s="3" t="s">
        <v>47</v>
      </c>
      <c r="D49" s="3" t="s">
        <v>11</v>
      </c>
      <c r="E49" s="3">
        <v>15</v>
      </c>
      <c r="F49" s="3">
        <f>Tableau1[[#This Row],[Temps couru '[minutes']]]*60</f>
        <v>900</v>
      </c>
      <c r="G49" s="3">
        <v>2580</v>
      </c>
      <c r="H49" s="9"/>
    </row>
    <row r="50" spans="1:8" ht="15" x14ac:dyDescent="0.3">
      <c r="A50" s="3">
        <v>9</v>
      </c>
      <c r="B50" s="3">
        <v>3</v>
      </c>
      <c r="C50" s="3" t="s">
        <v>48</v>
      </c>
      <c r="D50" s="3" t="s">
        <v>11</v>
      </c>
      <c r="E50" s="3">
        <v>15</v>
      </c>
      <c r="F50" s="3">
        <f>Tableau1[[#This Row],[Temps couru '[minutes']]]*60</f>
        <v>900</v>
      </c>
      <c r="G50" s="3">
        <v>2560</v>
      </c>
      <c r="H50" s="9"/>
    </row>
    <row r="51" spans="1:8" ht="15" x14ac:dyDescent="0.3">
      <c r="A51" s="3">
        <v>9</v>
      </c>
      <c r="B51" s="3">
        <v>3</v>
      </c>
      <c r="C51" s="3" t="s">
        <v>49</v>
      </c>
      <c r="D51" s="3" t="s">
        <v>11</v>
      </c>
      <c r="E51" s="3">
        <v>15</v>
      </c>
      <c r="F51" s="3">
        <f>Tableau1[[#This Row],[Temps couru '[minutes']]]*60</f>
        <v>900</v>
      </c>
      <c r="G51" s="3">
        <v>1880</v>
      </c>
      <c r="H51" s="9"/>
    </row>
    <row r="52" spans="1:8" ht="15" x14ac:dyDescent="0.3">
      <c r="A52" s="3">
        <v>9</v>
      </c>
      <c r="B52" s="3">
        <v>3</v>
      </c>
      <c r="C52" s="3" t="s">
        <v>50</v>
      </c>
      <c r="D52" s="3" t="s">
        <v>11</v>
      </c>
      <c r="E52" s="3">
        <v>15</v>
      </c>
      <c r="F52" s="3">
        <f>Tableau1[[#This Row],[Temps couru '[minutes']]]*60</f>
        <v>900</v>
      </c>
      <c r="G52" s="3">
        <v>1920</v>
      </c>
      <c r="H52" s="9"/>
    </row>
    <row r="53" spans="1:8" ht="15" x14ac:dyDescent="0.3">
      <c r="A53" s="3">
        <v>9</v>
      </c>
      <c r="B53" s="3">
        <v>3</v>
      </c>
      <c r="C53" s="3" t="s">
        <v>51</v>
      </c>
      <c r="D53" s="3" t="s">
        <v>11</v>
      </c>
      <c r="E53" s="3">
        <v>15</v>
      </c>
      <c r="F53" s="3">
        <f>Tableau1[[#This Row],[Temps couru '[minutes']]]*60</f>
        <v>900</v>
      </c>
      <c r="G53" s="3">
        <v>2440</v>
      </c>
      <c r="H53" s="9"/>
    </row>
    <row r="54" spans="1:8" ht="15" x14ac:dyDescent="0.3">
      <c r="A54" s="3">
        <v>9</v>
      </c>
      <c r="B54" s="3">
        <v>3</v>
      </c>
      <c r="C54" s="3" t="s">
        <v>52</v>
      </c>
      <c r="D54" s="3" t="s">
        <v>11</v>
      </c>
      <c r="E54" s="3">
        <v>15</v>
      </c>
      <c r="F54" s="3">
        <f>Tableau1[[#This Row],[Temps couru '[minutes']]]*60</f>
        <v>900</v>
      </c>
      <c r="G54" s="3">
        <v>1780</v>
      </c>
      <c r="H54" s="9"/>
    </row>
    <row r="55" spans="1:8" ht="15" x14ac:dyDescent="0.3">
      <c r="A55" s="3">
        <v>9</v>
      </c>
      <c r="B55" s="3">
        <v>4</v>
      </c>
      <c r="C55" s="3" t="s">
        <v>29</v>
      </c>
      <c r="D55" s="3" t="s">
        <v>5</v>
      </c>
      <c r="E55" s="3">
        <v>15</v>
      </c>
      <c r="F55" s="3">
        <f>Tableau1[[#This Row],[Temps couru '[minutes']]]*60</f>
        <v>900</v>
      </c>
      <c r="G55" s="3">
        <v>2880</v>
      </c>
      <c r="H55" s="9"/>
    </row>
    <row r="56" spans="1:8" ht="15" x14ac:dyDescent="0.3">
      <c r="A56" s="3">
        <v>9</v>
      </c>
      <c r="B56" s="3">
        <v>4</v>
      </c>
      <c r="C56" s="3" t="s">
        <v>53</v>
      </c>
      <c r="D56" s="3" t="s">
        <v>5</v>
      </c>
      <c r="E56" s="3">
        <v>15</v>
      </c>
      <c r="F56" s="3">
        <f>Tableau1[[#This Row],[Temps couru '[minutes']]]*60</f>
        <v>900</v>
      </c>
      <c r="G56" s="3">
        <v>3120</v>
      </c>
      <c r="H56" s="9"/>
    </row>
    <row r="57" spans="1:8" ht="15" x14ac:dyDescent="0.3">
      <c r="A57" s="3">
        <v>9</v>
      </c>
      <c r="B57" s="3">
        <v>4</v>
      </c>
      <c r="C57" s="3" t="s">
        <v>54</v>
      </c>
      <c r="D57" s="3" t="s">
        <v>5</v>
      </c>
      <c r="E57" s="3">
        <v>15</v>
      </c>
      <c r="F57" s="3">
        <f>Tableau1[[#This Row],[Temps couru '[minutes']]]*60</f>
        <v>900</v>
      </c>
      <c r="G57" s="3">
        <v>2860</v>
      </c>
      <c r="H57" s="9"/>
    </row>
    <row r="58" spans="1:8" ht="15" x14ac:dyDescent="0.3">
      <c r="A58" s="3">
        <v>9</v>
      </c>
      <c r="B58" s="3">
        <v>4</v>
      </c>
      <c r="C58" s="3" t="s">
        <v>55</v>
      </c>
      <c r="D58" s="3" t="s">
        <v>5</v>
      </c>
      <c r="E58" s="3">
        <v>15</v>
      </c>
      <c r="F58" s="3">
        <f>Tableau1[[#This Row],[Temps couru '[minutes']]]*60</f>
        <v>900</v>
      </c>
      <c r="G58" s="3">
        <v>2600</v>
      </c>
      <c r="H58" s="9"/>
    </row>
    <row r="59" spans="1:8" ht="15" x14ac:dyDescent="0.3">
      <c r="A59" s="3">
        <v>9</v>
      </c>
      <c r="B59" s="3">
        <v>4</v>
      </c>
      <c r="C59" s="3" t="s">
        <v>56</v>
      </c>
      <c r="D59" s="3" t="s">
        <v>5</v>
      </c>
      <c r="E59" s="3">
        <v>15</v>
      </c>
      <c r="F59" s="3">
        <f>Tableau1[[#This Row],[Temps couru '[minutes']]]*60</f>
        <v>900</v>
      </c>
      <c r="G59" s="3">
        <v>2620</v>
      </c>
      <c r="H59" s="9"/>
    </row>
    <row r="60" spans="1:8" ht="15" x14ac:dyDescent="0.3">
      <c r="A60" s="3">
        <v>9</v>
      </c>
      <c r="B60" s="3">
        <v>4</v>
      </c>
      <c r="C60" s="3" t="s">
        <v>57</v>
      </c>
      <c r="D60" s="3" t="s">
        <v>5</v>
      </c>
      <c r="E60" s="3">
        <v>15</v>
      </c>
      <c r="F60" s="3">
        <f>Tableau1[[#This Row],[Temps couru '[minutes']]]*60</f>
        <v>900</v>
      </c>
      <c r="G60" s="3">
        <v>2980</v>
      </c>
      <c r="H60" s="9"/>
    </row>
    <row r="61" spans="1:8" ht="15" x14ac:dyDescent="0.3">
      <c r="A61" s="3">
        <v>9</v>
      </c>
      <c r="B61" s="3">
        <v>4</v>
      </c>
      <c r="C61" s="3" t="s">
        <v>45</v>
      </c>
      <c r="D61" s="3" t="s">
        <v>5</v>
      </c>
      <c r="E61" s="3">
        <v>15</v>
      </c>
      <c r="F61" s="3">
        <f>Tableau1[[#This Row],[Temps couru '[minutes']]]*60</f>
        <v>900</v>
      </c>
      <c r="G61" s="3">
        <v>3020</v>
      </c>
      <c r="H61" s="9"/>
    </row>
    <row r="62" spans="1:8" ht="15" x14ac:dyDescent="0.3">
      <c r="A62" s="3">
        <v>9</v>
      </c>
      <c r="B62" s="3">
        <v>4</v>
      </c>
      <c r="C62" s="3" t="s">
        <v>58</v>
      </c>
      <c r="D62" s="3" t="s">
        <v>5</v>
      </c>
      <c r="E62" s="3">
        <v>15</v>
      </c>
      <c r="F62" s="3">
        <f>Tableau1[[#This Row],[Temps couru '[minutes']]]*60</f>
        <v>900</v>
      </c>
      <c r="G62" s="3">
        <v>2580</v>
      </c>
      <c r="H62" s="9"/>
    </row>
    <row r="63" spans="1:8" ht="15" x14ac:dyDescent="0.3">
      <c r="A63" s="3">
        <v>9</v>
      </c>
      <c r="B63" s="3">
        <v>4</v>
      </c>
      <c r="C63" s="3" t="s">
        <v>59</v>
      </c>
      <c r="D63" s="3" t="s">
        <v>5</v>
      </c>
      <c r="E63" s="3">
        <v>15</v>
      </c>
      <c r="F63" s="3">
        <f>Tableau1[[#This Row],[Temps couru '[minutes']]]*60</f>
        <v>900</v>
      </c>
      <c r="G63" s="3">
        <v>3020</v>
      </c>
      <c r="H63" s="9"/>
    </row>
    <row r="64" spans="1:8" ht="15" x14ac:dyDescent="0.3">
      <c r="A64" s="3">
        <v>9</v>
      </c>
      <c r="B64" s="3">
        <v>4</v>
      </c>
      <c r="C64" s="3" t="s">
        <v>60</v>
      </c>
      <c r="D64" s="3" t="s">
        <v>5</v>
      </c>
      <c r="E64" s="3">
        <v>15</v>
      </c>
      <c r="F64" s="3">
        <f>Tableau1[[#This Row],[Temps couru '[minutes']]]*60</f>
        <v>900</v>
      </c>
      <c r="G64" s="3">
        <v>3400</v>
      </c>
      <c r="H64" s="9"/>
    </row>
    <row r="65" spans="1:8" ht="15" x14ac:dyDescent="0.3">
      <c r="A65" s="3">
        <v>9</v>
      </c>
      <c r="B65" s="3">
        <v>4</v>
      </c>
      <c r="C65" s="3" t="s">
        <v>61</v>
      </c>
      <c r="D65" s="3" t="s">
        <v>5</v>
      </c>
      <c r="E65" s="3">
        <v>15</v>
      </c>
      <c r="F65" s="3">
        <f>Tableau1[[#This Row],[Temps couru '[minutes']]]*60</f>
        <v>900</v>
      </c>
      <c r="G65" s="3">
        <v>2680</v>
      </c>
      <c r="H65" s="9"/>
    </row>
    <row r="66" spans="1:8" ht="15" x14ac:dyDescent="0.3">
      <c r="A66" s="3">
        <v>9</v>
      </c>
      <c r="B66" s="3">
        <v>4</v>
      </c>
      <c r="C66" s="3" t="s">
        <v>62</v>
      </c>
      <c r="D66" s="3" t="s">
        <v>5</v>
      </c>
      <c r="E66" s="3">
        <v>15</v>
      </c>
      <c r="F66" s="3">
        <f>Tableau1[[#This Row],[Temps couru '[minutes']]]*60</f>
        <v>900</v>
      </c>
      <c r="G66" s="3">
        <v>2400</v>
      </c>
      <c r="H66" s="9"/>
    </row>
    <row r="67" spans="1:8" ht="15" x14ac:dyDescent="0.3">
      <c r="A67" s="3">
        <v>9</v>
      </c>
      <c r="B67" s="3">
        <v>4</v>
      </c>
      <c r="C67" s="3" t="s">
        <v>63</v>
      </c>
      <c r="D67" s="3" t="s">
        <v>5</v>
      </c>
      <c r="E67" s="3">
        <v>15</v>
      </c>
      <c r="F67" s="3">
        <f>Tableau1[[#This Row],[Temps couru '[minutes']]]*60</f>
        <v>900</v>
      </c>
      <c r="G67" s="3">
        <v>2780</v>
      </c>
      <c r="H67" s="9"/>
    </row>
    <row r="68" spans="1:8" ht="15" x14ac:dyDescent="0.3">
      <c r="A68" s="3">
        <v>9</v>
      </c>
      <c r="B68" s="3">
        <v>4</v>
      </c>
      <c r="C68" s="3" t="s">
        <v>64</v>
      </c>
      <c r="D68" s="3" t="s">
        <v>5</v>
      </c>
      <c r="E68" s="3">
        <v>15</v>
      </c>
      <c r="F68" s="3">
        <f>Tableau1[[#This Row],[Temps couru '[minutes']]]*60</f>
        <v>900</v>
      </c>
      <c r="G68" s="3">
        <v>2660</v>
      </c>
      <c r="H68" s="9"/>
    </row>
    <row r="69" spans="1:8" ht="15" x14ac:dyDescent="0.3">
      <c r="A69" s="3">
        <v>9</v>
      </c>
      <c r="B69" s="3">
        <v>4</v>
      </c>
      <c r="C69" s="3" t="s">
        <v>43</v>
      </c>
      <c r="D69" s="3" t="s">
        <v>5</v>
      </c>
      <c r="E69" s="3">
        <v>15</v>
      </c>
      <c r="F69" s="3">
        <f>Tableau1[[#This Row],[Temps couru '[minutes']]]*60</f>
        <v>900</v>
      </c>
      <c r="G69" s="3">
        <v>2420</v>
      </c>
      <c r="H69" s="9"/>
    </row>
    <row r="70" spans="1:8" ht="15" x14ac:dyDescent="0.3">
      <c r="A70" s="3">
        <v>9</v>
      </c>
      <c r="B70" s="3">
        <v>4</v>
      </c>
      <c r="C70" s="3" t="s">
        <v>65</v>
      </c>
      <c r="D70" s="3" t="s">
        <v>5</v>
      </c>
      <c r="E70" s="3">
        <v>15</v>
      </c>
      <c r="F70" s="3">
        <f>Tableau1[[#This Row],[Temps couru '[minutes']]]*60</f>
        <v>900</v>
      </c>
      <c r="G70" s="3">
        <v>2980</v>
      </c>
      <c r="H70" s="9"/>
    </row>
    <row r="71" spans="1:8" ht="15" x14ac:dyDescent="0.3">
      <c r="A71" s="3">
        <v>9</v>
      </c>
      <c r="B71" s="3">
        <v>4</v>
      </c>
      <c r="C71" s="3" t="s">
        <v>66</v>
      </c>
      <c r="D71" s="3" t="s">
        <v>5</v>
      </c>
      <c r="E71" s="3">
        <v>15</v>
      </c>
      <c r="F71" s="3">
        <f>Tableau1[[#This Row],[Temps couru '[minutes']]]*60</f>
        <v>900</v>
      </c>
      <c r="G71" s="3">
        <v>3200</v>
      </c>
      <c r="H71" s="9"/>
    </row>
    <row r="72" spans="1:8" ht="15" x14ac:dyDescent="0.3">
      <c r="A72" s="3">
        <v>9</v>
      </c>
      <c r="B72" s="3">
        <v>4</v>
      </c>
      <c r="C72" s="3" t="s">
        <v>67</v>
      </c>
      <c r="D72" s="3" t="s">
        <v>5</v>
      </c>
      <c r="E72" s="3">
        <v>15</v>
      </c>
      <c r="F72" s="3">
        <f>Tableau1[[#This Row],[Temps couru '[minutes']]]*60</f>
        <v>900</v>
      </c>
      <c r="G72" s="3">
        <v>2900</v>
      </c>
      <c r="H72" s="9"/>
    </row>
    <row r="73" spans="1:8" ht="15" x14ac:dyDescent="0.3">
      <c r="A73" s="3">
        <v>9</v>
      </c>
      <c r="B73" s="3">
        <v>4</v>
      </c>
      <c r="C73" s="3" t="s">
        <v>68</v>
      </c>
      <c r="D73" s="3" t="s">
        <v>5</v>
      </c>
      <c r="E73" s="3">
        <v>15</v>
      </c>
      <c r="F73" s="3">
        <f>Tableau1[[#This Row],[Temps couru '[minutes']]]*60</f>
        <v>900</v>
      </c>
      <c r="G73" s="3">
        <v>2560</v>
      </c>
      <c r="H73" s="9"/>
    </row>
    <row r="74" spans="1:8" ht="15" x14ac:dyDescent="0.3">
      <c r="A74" s="3">
        <v>9</v>
      </c>
      <c r="B74" s="3">
        <v>4</v>
      </c>
      <c r="C74" s="3" t="s">
        <v>69</v>
      </c>
      <c r="D74" s="3" t="s">
        <v>5</v>
      </c>
      <c r="E74" s="3">
        <v>15</v>
      </c>
      <c r="F74" s="3">
        <f>Tableau1[[#This Row],[Temps couru '[minutes']]]*60</f>
        <v>900</v>
      </c>
      <c r="G74" s="3">
        <v>2080</v>
      </c>
      <c r="H74" s="9"/>
    </row>
    <row r="75" spans="1:8" ht="15" x14ac:dyDescent="0.3">
      <c r="A75" s="1"/>
      <c r="B75" s="1"/>
    </row>
    <row r="76" spans="1:8" ht="15" x14ac:dyDescent="0.3">
      <c r="A76" s="1"/>
      <c r="B76" s="1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H1"/>
    </sheetView>
  </sheetViews>
  <sheetFormatPr baseColWidth="10" defaultRowHeight="14.4" x14ac:dyDescent="0.3"/>
  <cols>
    <col min="1" max="5" width="14.33203125" customWidth="1"/>
    <col min="6" max="6" width="14.6640625" style="6" customWidth="1"/>
    <col min="7" max="7" width="14.33203125" customWidth="1"/>
    <col min="8" max="8" width="14.33203125" style="8" customWidth="1"/>
  </cols>
  <sheetData>
    <row r="1" spans="1:8" ht="19.2" x14ac:dyDescent="0.3">
      <c r="A1" s="13" t="s">
        <v>211</v>
      </c>
      <c r="B1" s="13"/>
      <c r="C1" s="13"/>
      <c r="D1" s="13"/>
      <c r="E1" s="13"/>
      <c r="F1" s="13"/>
      <c r="G1" s="13"/>
      <c r="H1" s="13"/>
    </row>
    <row r="2" spans="1:8" ht="15" x14ac:dyDescent="0.3">
      <c r="A2" s="14" t="s">
        <v>111</v>
      </c>
      <c r="B2" s="14"/>
      <c r="C2" s="14"/>
      <c r="D2" s="14"/>
      <c r="E2" s="14"/>
      <c r="F2" s="14"/>
      <c r="G2" s="14"/>
      <c r="H2" s="14"/>
    </row>
    <row r="3" spans="1:8" ht="15" x14ac:dyDescent="0.3">
      <c r="A3" s="1"/>
      <c r="B3" s="1"/>
    </row>
    <row r="4" spans="1:8" ht="45" x14ac:dyDescent="0.3">
      <c r="A4" s="3" t="s">
        <v>1</v>
      </c>
      <c r="B4" s="3" t="s">
        <v>70</v>
      </c>
      <c r="C4" s="3" t="s">
        <v>2</v>
      </c>
      <c r="D4" s="3" t="s">
        <v>3</v>
      </c>
      <c r="E4" s="3" t="s">
        <v>162</v>
      </c>
      <c r="F4" s="7" t="s">
        <v>163</v>
      </c>
      <c r="G4" s="3" t="s">
        <v>160</v>
      </c>
      <c r="H4" s="9" t="s">
        <v>164</v>
      </c>
    </row>
    <row r="5" spans="1:8" ht="15" x14ac:dyDescent="0.3">
      <c r="A5" s="3">
        <v>10</v>
      </c>
      <c r="B5" s="3">
        <v>1</v>
      </c>
      <c r="C5" s="3" t="s">
        <v>134</v>
      </c>
      <c r="D5" s="3" t="s">
        <v>11</v>
      </c>
      <c r="E5" s="3" t="s">
        <v>135</v>
      </c>
      <c r="F5" s="7">
        <f>VALUE(LEFT(Tableau2[[#This Row],[Temps couru '[min''sec'''''] (texte)]],2))*60+VALUE(LEFT(RIGHT(Tableau2[[#This Row],[Temps couru '[min''sec'''''] (texte)]],4),2))</f>
        <v>711</v>
      </c>
      <c r="G5" s="3">
        <v>2000</v>
      </c>
      <c r="H5" s="9"/>
    </row>
    <row r="6" spans="1:8" ht="15" x14ac:dyDescent="0.3">
      <c r="A6" s="3">
        <v>10</v>
      </c>
      <c r="B6" s="3">
        <v>1</v>
      </c>
      <c r="C6" s="3" t="s">
        <v>137</v>
      </c>
      <c r="D6" s="3" t="s">
        <v>11</v>
      </c>
      <c r="E6" s="3" t="s">
        <v>138</v>
      </c>
      <c r="F6" s="7">
        <f>VALUE(LEFT(Tableau2[[#This Row],[Temps couru '[min''sec'''''] (texte)]],2))*60+VALUE(LEFT(RIGHT(Tableau2[[#This Row],[Temps couru '[min''sec'''''] (texte)]],4),2))</f>
        <v>750</v>
      </c>
      <c r="G6" s="3">
        <v>2000</v>
      </c>
      <c r="H6" s="9"/>
    </row>
    <row r="7" spans="1:8" ht="15" x14ac:dyDescent="0.3">
      <c r="A7" s="3">
        <v>10</v>
      </c>
      <c r="B7" s="3">
        <v>1</v>
      </c>
      <c r="C7" s="3" t="s">
        <v>125</v>
      </c>
      <c r="D7" s="3" t="s">
        <v>11</v>
      </c>
      <c r="E7" s="3" t="s">
        <v>126</v>
      </c>
      <c r="F7" s="7">
        <f>VALUE(LEFT(Tableau2[[#This Row],[Temps couru '[min''sec'''''] (texte)]],2))*60+VALUE(LEFT(RIGHT(Tableau2[[#This Row],[Temps couru '[min''sec'''''] (texte)]],4),2))</f>
        <v>766</v>
      </c>
      <c r="G7" s="3">
        <v>2000</v>
      </c>
      <c r="H7" s="9"/>
    </row>
    <row r="8" spans="1:8" ht="15" x14ac:dyDescent="0.3">
      <c r="A8" s="3">
        <v>10</v>
      </c>
      <c r="B8" s="3">
        <v>1</v>
      </c>
      <c r="C8" s="3" t="s">
        <v>95</v>
      </c>
      <c r="D8" s="3" t="s">
        <v>11</v>
      </c>
      <c r="E8" s="3" t="s">
        <v>120</v>
      </c>
      <c r="F8" s="7">
        <f>VALUE(LEFT(Tableau2[[#This Row],[Temps couru '[min''sec'''''] (texte)]],2))*60+VALUE(LEFT(RIGHT(Tableau2[[#This Row],[Temps couru '[min''sec'''''] (texte)]],4),2))</f>
        <v>781</v>
      </c>
      <c r="G8" s="3">
        <v>2000</v>
      </c>
      <c r="H8" s="9"/>
    </row>
    <row r="9" spans="1:8" ht="15" x14ac:dyDescent="0.3">
      <c r="A9" s="3">
        <v>10</v>
      </c>
      <c r="B9" s="3">
        <v>1</v>
      </c>
      <c r="C9" s="3" t="s">
        <v>139</v>
      </c>
      <c r="D9" s="3" t="s">
        <v>11</v>
      </c>
      <c r="E9" s="3" t="s">
        <v>140</v>
      </c>
      <c r="F9" s="7">
        <f>VALUE(LEFT(Tableau2[[#This Row],[Temps couru '[min''sec'''''] (texte)]],2))*60+VALUE(LEFT(RIGHT(Tableau2[[#This Row],[Temps couru '[min''sec'''''] (texte)]],4),2))</f>
        <v>783</v>
      </c>
      <c r="G9" s="3">
        <v>2000</v>
      </c>
      <c r="H9" s="9"/>
    </row>
    <row r="10" spans="1:8" ht="15" x14ac:dyDescent="0.3">
      <c r="A10" s="3">
        <v>10</v>
      </c>
      <c r="B10" s="3">
        <v>1</v>
      </c>
      <c r="C10" s="3" t="s">
        <v>122</v>
      </c>
      <c r="D10" s="3" t="s">
        <v>11</v>
      </c>
      <c r="E10" s="3" t="s">
        <v>123</v>
      </c>
      <c r="F10" s="7">
        <f>VALUE(LEFT(Tableau2[[#This Row],[Temps couru '[min''sec'''''] (texte)]],2))*60+VALUE(LEFT(RIGHT(Tableau2[[#This Row],[Temps couru '[min''sec'''''] (texte)]],4),2))</f>
        <v>797</v>
      </c>
      <c r="G10" s="3">
        <v>2000</v>
      </c>
      <c r="H10" s="9"/>
    </row>
    <row r="11" spans="1:8" ht="15" x14ac:dyDescent="0.3">
      <c r="A11" s="3">
        <v>10</v>
      </c>
      <c r="B11" s="3">
        <v>1</v>
      </c>
      <c r="C11" s="3" t="s">
        <v>141</v>
      </c>
      <c r="D11" s="3" t="s">
        <v>11</v>
      </c>
      <c r="E11" s="3" t="s">
        <v>142</v>
      </c>
      <c r="F11" s="7">
        <f>VALUE(LEFT(Tableau2[[#This Row],[Temps couru '[min''sec'''''] (texte)]],2))*60+VALUE(LEFT(RIGHT(Tableau2[[#This Row],[Temps couru '[min''sec'''''] (texte)]],4),2))</f>
        <v>850</v>
      </c>
      <c r="G11" s="3">
        <v>2000</v>
      </c>
      <c r="H11" s="9"/>
    </row>
    <row r="12" spans="1:8" ht="15" x14ac:dyDescent="0.3">
      <c r="A12" s="3">
        <v>10</v>
      </c>
      <c r="B12" s="3">
        <v>1</v>
      </c>
      <c r="C12" s="3" t="s">
        <v>91</v>
      </c>
      <c r="D12" s="3" t="s">
        <v>11</v>
      </c>
      <c r="E12" s="3" t="s">
        <v>136</v>
      </c>
      <c r="F12" s="7">
        <f>VALUE(LEFT(Tableau2[[#This Row],[Temps couru '[min''sec'''''] (texte)]],2))*60+VALUE(LEFT(RIGHT(Tableau2[[#This Row],[Temps couru '[min''sec'''''] (texte)]],4),2))</f>
        <v>941</v>
      </c>
      <c r="G12" s="3">
        <v>2000</v>
      </c>
      <c r="H12" s="9"/>
    </row>
    <row r="13" spans="1:8" ht="15" x14ac:dyDescent="0.3">
      <c r="A13" s="3">
        <v>10</v>
      </c>
      <c r="B13" s="3">
        <v>1</v>
      </c>
      <c r="C13" s="3" t="s">
        <v>114</v>
      </c>
      <c r="D13" s="3" t="s">
        <v>11</v>
      </c>
      <c r="E13" s="3" t="s">
        <v>121</v>
      </c>
      <c r="F13" s="7">
        <f>VALUE(LEFT(Tableau2[[#This Row],[Temps couru '[min''sec'''''] (texte)]],2))*60+VALUE(LEFT(RIGHT(Tableau2[[#This Row],[Temps couru '[min''sec'''''] (texte)]],4),2))</f>
        <v>943</v>
      </c>
      <c r="G13" s="3">
        <v>2000</v>
      </c>
      <c r="H13" s="9"/>
    </row>
    <row r="14" spans="1:8" ht="15" x14ac:dyDescent="0.3">
      <c r="A14" s="3">
        <v>10</v>
      </c>
      <c r="B14" s="3">
        <v>1</v>
      </c>
      <c r="C14" s="3" t="s">
        <v>48</v>
      </c>
      <c r="D14" s="3" t="s">
        <v>11</v>
      </c>
      <c r="E14" s="3" t="s">
        <v>129</v>
      </c>
      <c r="F14" s="7">
        <f>VALUE(LEFT(Tableau2[[#This Row],[Temps couru '[min''sec'''''] (texte)]],2))*60+VALUE(LEFT(RIGHT(Tableau2[[#This Row],[Temps couru '[min''sec'''''] (texte)]],4),2))</f>
        <v>950</v>
      </c>
      <c r="G14" s="3">
        <v>2000</v>
      </c>
      <c r="H14" s="9"/>
    </row>
    <row r="15" spans="1:8" ht="15" x14ac:dyDescent="0.3">
      <c r="A15" s="3">
        <v>10</v>
      </c>
      <c r="B15" s="3">
        <v>1</v>
      </c>
      <c r="C15" s="3" t="s">
        <v>122</v>
      </c>
      <c r="D15" s="3" t="s">
        <v>11</v>
      </c>
      <c r="E15" s="3" t="s">
        <v>128</v>
      </c>
      <c r="F15" s="7">
        <f>VALUE(LEFT(Tableau2[[#This Row],[Temps couru '[min''sec'''''] (texte)]],2))*60+VALUE(LEFT(RIGHT(Tableau2[[#This Row],[Temps couru '[min''sec'''''] (texte)]],4),2))</f>
        <v>968</v>
      </c>
      <c r="G15" s="3">
        <v>2000</v>
      </c>
      <c r="H15" s="9"/>
    </row>
    <row r="16" spans="1:8" ht="15" x14ac:dyDescent="0.3">
      <c r="A16" s="3">
        <v>10</v>
      </c>
      <c r="B16" s="3">
        <v>1</v>
      </c>
      <c r="C16" s="3" t="s">
        <v>114</v>
      </c>
      <c r="D16" s="3" t="s">
        <v>11</v>
      </c>
      <c r="E16" s="3" t="s">
        <v>115</v>
      </c>
      <c r="F16" s="7">
        <f>VALUE(LEFT(Tableau2[[#This Row],[Temps couru '[min''sec'''''] (texte)]],2))*60+VALUE(LEFT(RIGHT(Tableau2[[#This Row],[Temps couru '[min''sec'''''] (texte)]],4),2))</f>
        <v>1000</v>
      </c>
      <c r="G16" s="3">
        <v>2000</v>
      </c>
      <c r="H16" s="9"/>
    </row>
    <row r="17" spans="1:8" ht="15" x14ac:dyDescent="0.3">
      <c r="A17" s="3">
        <v>10</v>
      </c>
      <c r="B17" s="3">
        <v>1</v>
      </c>
      <c r="C17" s="3" t="s">
        <v>40</v>
      </c>
      <c r="D17" s="3" t="s">
        <v>11</v>
      </c>
      <c r="E17" s="3" t="s">
        <v>124</v>
      </c>
      <c r="F17" s="7">
        <f>VALUE(LEFT(Tableau2[[#This Row],[Temps couru '[min''sec'''''] (texte)]],2))*60+VALUE(LEFT(RIGHT(Tableau2[[#This Row],[Temps couru '[min''sec'''''] (texte)]],4),2))</f>
        <v>1023</v>
      </c>
      <c r="G17" s="3">
        <v>2000</v>
      </c>
      <c r="H17" s="9"/>
    </row>
    <row r="18" spans="1:8" ht="15" x14ac:dyDescent="0.3">
      <c r="A18" s="3">
        <v>10</v>
      </c>
      <c r="B18" s="3">
        <v>1</v>
      </c>
      <c r="C18" s="3" t="s">
        <v>16</v>
      </c>
      <c r="D18" s="3" t="s">
        <v>11</v>
      </c>
      <c r="E18" s="3" t="s">
        <v>127</v>
      </c>
      <c r="F18" s="7">
        <f>VALUE(LEFT(Tableau2[[#This Row],[Temps couru '[min''sec'''''] (texte)]],2))*60+VALUE(LEFT(RIGHT(Tableau2[[#This Row],[Temps couru '[min''sec'''''] (texte)]],4),2))</f>
        <v>1064</v>
      </c>
      <c r="G18" s="3">
        <v>2000</v>
      </c>
      <c r="H18" s="9"/>
    </row>
    <row r="19" spans="1:8" ht="15" x14ac:dyDescent="0.3">
      <c r="A19" s="3">
        <v>10</v>
      </c>
      <c r="B19" s="3">
        <v>1</v>
      </c>
      <c r="C19" s="3" t="s">
        <v>132</v>
      </c>
      <c r="D19" s="3" t="s">
        <v>11</v>
      </c>
      <c r="E19" s="3" t="s">
        <v>133</v>
      </c>
      <c r="F19" s="7">
        <f>VALUE(LEFT(Tableau2[[#This Row],[Temps couru '[min''sec'''''] (texte)]],2))*60+VALUE(LEFT(RIGHT(Tableau2[[#This Row],[Temps couru '[min''sec'''''] (texte)]],4),2))</f>
        <v>1101</v>
      </c>
      <c r="G19" s="3">
        <v>2000</v>
      </c>
      <c r="H19" s="9"/>
    </row>
    <row r="20" spans="1:8" ht="15" x14ac:dyDescent="0.3">
      <c r="A20" s="3">
        <v>10</v>
      </c>
      <c r="B20" s="3">
        <v>1</v>
      </c>
      <c r="C20" s="3" t="s">
        <v>116</v>
      </c>
      <c r="D20" s="3" t="s">
        <v>11</v>
      </c>
      <c r="E20" s="3" t="s">
        <v>117</v>
      </c>
      <c r="F20" s="7">
        <f>VALUE(LEFT(Tableau2[[#This Row],[Temps couru '[min''sec'''''] (texte)]],2))*60+VALUE(LEFT(RIGHT(Tableau2[[#This Row],[Temps couru '[min''sec'''''] (texte)]],4),2))</f>
        <v>1108</v>
      </c>
      <c r="G20" s="3">
        <v>2000</v>
      </c>
      <c r="H20" s="9"/>
    </row>
    <row r="21" spans="1:8" ht="15" x14ac:dyDescent="0.3">
      <c r="A21" s="3">
        <v>10</v>
      </c>
      <c r="B21" s="3">
        <v>1</v>
      </c>
      <c r="C21" s="3" t="s">
        <v>112</v>
      </c>
      <c r="D21" s="3" t="s">
        <v>11</v>
      </c>
      <c r="E21" s="5" t="s">
        <v>113</v>
      </c>
      <c r="F21" s="7">
        <f>VALUE(LEFT(Tableau2[[#This Row],[Temps couru '[min''sec'''''] (texte)]],2))*60+VALUE(LEFT(RIGHT(Tableau2[[#This Row],[Temps couru '[min''sec'''''] (texte)]],4),2))</f>
        <v>1256</v>
      </c>
      <c r="G21" s="3">
        <v>2000</v>
      </c>
      <c r="H21" s="9"/>
    </row>
    <row r="22" spans="1:8" ht="15" x14ac:dyDescent="0.3">
      <c r="A22" s="3">
        <v>10</v>
      </c>
      <c r="B22" s="3">
        <v>1</v>
      </c>
      <c r="C22" s="3" t="s">
        <v>118</v>
      </c>
      <c r="D22" s="3" t="s">
        <v>11</v>
      </c>
      <c r="E22" s="3" t="s">
        <v>119</v>
      </c>
      <c r="F22" s="7">
        <f>VALUE(LEFT(Tableau2[[#This Row],[Temps couru '[min''sec'''''] (texte)]],2))*60+VALUE(LEFT(RIGHT(Tableau2[[#This Row],[Temps couru '[min''sec'''''] (texte)]],4),2))</f>
        <v>1258</v>
      </c>
      <c r="G22" s="3">
        <v>2000</v>
      </c>
      <c r="H22" s="9"/>
    </row>
    <row r="23" spans="1:8" ht="15" x14ac:dyDescent="0.3">
      <c r="A23" s="3">
        <v>10</v>
      </c>
      <c r="B23" s="3">
        <v>1</v>
      </c>
      <c r="C23" s="3" t="s">
        <v>130</v>
      </c>
      <c r="D23" s="3" t="s">
        <v>11</v>
      </c>
      <c r="E23" s="3" t="s">
        <v>131</v>
      </c>
      <c r="F23" s="7" t="e">
        <f>VALUE(LEFT(Tableau2[[#This Row],[Temps couru '[min''sec'''''] (texte)]],2))*60+VALUE(LEFT(RIGHT(Tableau2[[#This Row],[Temps couru '[min''sec'''''] (texte)]],4),2))</f>
        <v>#VALUE!</v>
      </c>
      <c r="G23" s="3">
        <v>2000</v>
      </c>
      <c r="H23" s="9"/>
    </row>
    <row r="24" spans="1:8" ht="15" x14ac:dyDescent="0.3">
      <c r="A24" s="3">
        <v>10</v>
      </c>
      <c r="B24" s="3">
        <v>2</v>
      </c>
      <c r="C24" s="3" t="s">
        <v>18</v>
      </c>
      <c r="D24" s="3" t="s">
        <v>11</v>
      </c>
      <c r="E24" s="3" t="s">
        <v>143</v>
      </c>
      <c r="F24" s="7">
        <f>VALUE(LEFT(Tableau2[[#This Row],[Temps couru '[min''sec'''''] (texte)]],2))*60+VALUE(LEFT(RIGHT(Tableau2[[#This Row],[Temps couru '[min''sec'''''] (texte)]],4),2))</f>
        <v>840</v>
      </c>
      <c r="G24" s="3">
        <v>2400</v>
      </c>
      <c r="H24" s="9"/>
    </row>
    <row r="25" spans="1:8" ht="15" x14ac:dyDescent="0.3">
      <c r="A25" s="3">
        <v>10</v>
      </c>
      <c r="B25" s="3">
        <v>2</v>
      </c>
      <c r="C25" s="3" t="s">
        <v>92</v>
      </c>
      <c r="D25" s="3" t="s">
        <v>11</v>
      </c>
      <c r="E25" s="3" t="s">
        <v>143</v>
      </c>
      <c r="F25" s="7">
        <f>VALUE(LEFT(Tableau2[[#This Row],[Temps couru '[min''sec'''''] (texte)]],2))*60+VALUE(LEFT(RIGHT(Tableau2[[#This Row],[Temps couru '[min''sec'''''] (texte)]],4),2))</f>
        <v>840</v>
      </c>
      <c r="G25" s="3">
        <v>2400</v>
      </c>
      <c r="H25" s="9"/>
    </row>
    <row r="26" spans="1:8" ht="15" x14ac:dyDescent="0.3">
      <c r="A26" s="3">
        <v>10</v>
      </c>
      <c r="B26" s="3">
        <v>2</v>
      </c>
      <c r="C26" s="3" t="s">
        <v>158</v>
      </c>
      <c r="D26" s="3" t="s">
        <v>11</v>
      </c>
      <c r="E26" s="3" t="s">
        <v>159</v>
      </c>
      <c r="F26" s="7">
        <f>VALUE(LEFT(Tableau2[[#This Row],[Temps couru '[min''sec'''''] (texte)]],2))*60+VALUE(LEFT(RIGHT(Tableau2[[#This Row],[Temps couru '[min''sec'''''] (texte)]],4),2))</f>
        <v>867</v>
      </c>
      <c r="G26" s="3">
        <v>2400</v>
      </c>
      <c r="H26" s="9"/>
    </row>
    <row r="27" spans="1:8" ht="15" x14ac:dyDescent="0.3">
      <c r="A27" s="3">
        <v>10</v>
      </c>
      <c r="B27" s="3">
        <v>2</v>
      </c>
      <c r="C27" s="3" t="s">
        <v>150</v>
      </c>
      <c r="D27" s="3" t="s">
        <v>11</v>
      </c>
      <c r="E27" s="3" t="s">
        <v>151</v>
      </c>
      <c r="F27" s="7">
        <f>VALUE(LEFT(Tableau2[[#This Row],[Temps couru '[min''sec'''''] (texte)]],2))*60+VALUE(LEFT(RIGHT(Tableau2[[#This Row],[Temps couru '[min''sec'''''] (texte)]],4),2))</f>
        <v>951</v>
      </c>
      <c r="G27" s="3">
        <v>2400</v>
      </c>
      <c r="H27" s="9"/>
    </row>
    <row r="28" spans="1:8" ht="15" x14ac:dyDescent="0.3">
      <c r="A28" s="3">
        <v>10</v>
      </c>
      <c r="B28" s="3">
        <v>2</v>
      </c>
      <c r="C28" s="3" t="s">
        <v>144</v>
      </c>
      <c r="D28" s="3" t="s">
        <v>11</v>
      </c>
      <c r="E28" s="3" t="s">
        <v>145</v>
      </c>
      <c r="F28" s="7">
        <f>VALUE(LEFT(Tableau2[[#This Row],[Temps couru '[min''sec'''''] (texte)]],2))*60+VALUE(LEFT(RIGHT(Tableau2[[#This Row],[Temps couru '[min''sec'''''] (texte)]],4),2))</f>
        <v>979</v>
      </c>
      <c r="G28" s="3">
        <v>2400</v>
      </c>
      <c r="H28" s="9"/>
    </row>
    <row r="29" spans="1:8" ht="15" x14ac:dyDescent="0.3">
      <c r="A29" s="3">
        <v>10</v>
      </c>
      <c r="B29" s="3">
        <v>2</v>
      </c>
      <c r="C29" s="3" t="s">
        <v>18</v>
      </c>
      <c r="D29" s="3" t="s">
        <v>11</v>
      </c>
      <c r="E29" s="3" t="s">
        <v>152</v>
      </c>
      <c r="F29" s="7">
        <f>VALUE(LEFT(Tableau2[[#This Row],[Temps couru '[min''sec'''''] (texte)]],2))*60+VALUE(LEFT(RIGHT(Tableau2[[#This Row],[Temps couru '[min''sec'''''] (texte)]],4),2))</f>
        <v>1057</v>
      </c>
      <c r="G29" s="3">
        <v>2400</v>
      </c>
      <c r="H29" s="9"/>
    </row>
    <row r="30" spans="1:8" ht="15" x14ac:dyDescent="0.3">
      <c r="A30" s="3">
        <v>10</v>
      </c>
      <c r="B30" s="3">
        <v>2</v>
      </c>
      <c r="C30" s="3" t="s">
        <v>156</v>
      </c>
      <c r="D30" s="3" t="s">
        <v>11</v>
      </c>
      <c r="E30" s="3" t="s">
        <v>157</v>
      </c>
      <c r="F30" s="7">
        <f>VALUE(LEFT(Tableau2[[#This Row],[Temps couru '[min''sec'''''] (texte)]],2))*60+VALUE(LEFT(RIGHT(Tableau2[[#This Row],[Temps couru '[min''sec'''''] (texte)]],4),2))</f>
        <v>1066</v>
      </c>
      <c r="G30" s="3">
        <v>2400</v>
      </c>
      <c r="H30" s="9"/>
    </row>
    <row r="31" spans="1:8" ht="15" x14ac:dyDescent="0.3">
      <c r="A31" s="3">
        <v>10</v>
      </c>
      <c r="B31" s="3">
        <v>2</v>
      </c>
      <c r="C31" s="3" t="s">
        <v>67</v>
      </c>
      <c r="D31" s="3" t="s">
        <v>11</v>
      </c>
      <c r="E31" s="3" t="s">
        <v>149</v>
      </c>
      <c r="F31" s="7">
        <f>VALUE(LEFT(Tableau2[[#This Row],[Temps couru '[min''sec'''''] (texte)]],2))*60+VALUE(LEFT(RIGHT(Tableau2[[#This Row],[Temps couru '[min''sec'''''] (texte)]],4),2))</f>
        <v>1106</v>
      </c>
      <c r="G31" s="3">
        <v>2400</v>
      </c>
      <c r="H31" s="9"/>
    </row>
    <row r="32" spans="1:8" ht="15" x14ac:dyDescent="0.3">
      <c r="A32" s="3">
        <v>10</v>
      </c>
      <c r="B32" s="3">
        <v>2</v>
      </c>
      <c r="C32" s="3" t="s">
        <v>153</v>
      </c>
      <c r="D32" s="3" t="s">
        <v>11</v>
      </c>
      <c r="E32" s="3" t="s">
        <v>154</v>
      </c>
      <c r="F32" s="7">
        <f>VALUE(LEFT(Tableau2[[#This Row],[Temps couru '[min''sec'''''] (texte)]],2))*60+VALUE(LEFT(RIGHT(Tableau2[[#This Row],[Temps couru '[min''sec'''''] (texte)]],4),2))</f>
        <v>1167</v>
      </c>
      <c r="G32" s="3">
        <v>2400</v>
      </c>
      <c r="H32" s="9"/>
    </row>
    <row r="33" spans="1:8" ht="15" x14ac:dyDescent="0.3">
      <c r="A33" s="3">
        <v>10</v>
      </c>
      <c r="B33" s="3">
        <v>2</v>
      </c>
      <c r="C33" s="3" t="s">
        <v>147</v>
      </c>
      <c r="D33" s="3" t="s">
        <v>11</v>
      </c>
      <c r="E33" s="3" t="s">
        <v>148</v>
      </c>
      <c r="F33" s="7">
        <f>VALUE(LEFT(Tableau2[[#This Row],[Temps couru '[min''sec'''''] (texte)]],2))*60+VALUE(LEFT(RIGHT(Tableau2[[#This Row],[Temps couru '[min''sec'''''] (texte)]],4),2))</f>
        <v>1170</v>
      </c>
      <c r="G33" s="3">
        <v>2400</v>
      </c>
      <c r="H33" s="9"/>
    </row>
    <row r="34" spans="1:8" ht="15" x14ac:dyDescent="0.3">
      <c r="A34" s="3">
        <v>10</v>
      </c>
      <c r="B34" s="3">
        <v>2</v>
      </c>
      <c r="C34" s="3" t="s">
        <v>39</v>
      </c>
      <c r="D34" s="3" t="s">
        <v>11</v>
      </c>
      <c r="E34" s="3" t="s">
        <v>155</v>
      </c>
      <c r="F34" s="7">
        <f>VALUE(LEFT(Tableau2[[#This Row],[Temps couru '[min''sec'''''] (texte)]],2))*60+VALUE(LEFT(RIGHT(Tableau2[[#This Row],[Temps couru '[min''sec'''''] (texte)]],4),2))</f>
        <v>1205</v>
      </c>
      <c r="G34" s="3">
        <v>2400</v>
      </c>
      <c r="H34" s="9"/>
    </row>
    <row r="35" spans="1:8" ht="15" x14ac:dyDescent="0.3">
      <c r="A35" s="3">
        <v>10</v>
      </c>
      <c r="B35" s="3">
        <v>2</v>
      </c>
      <c r="C35" s="3" t="s">
        <v>76</v>
      </c>
      <c r="D35" s="3" t="s">
        <v>11</v>
      </c>
      <c r="E35" s="3" t="s">
        <v>146</v>
      </c>
      <c r="F35" s="7">
        <f>VALUE(LEFT(Tableau2[[#This Row],[Temps couru '[min''sec'''''] (texte)]],2))*60+VALUE(LEFT(RIGHT(Tableau2[[#This Row],[Temps couru '[min''sec'''''] (texte)]],4),2))</f>
        <v>1378</v>
      </c>
      <c r="G35" s="3">
        <v>2400</v>
      </c>
      <c r="H35" s="9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sqref="A1:H1"/>
    </sheetView>
  </sheetViews>
  <sheetFormatPr baseColWidth="10" defaultColWidth="11.44140625" defaultRowHeight="14.4" x14ac:dyDescent="0.3"/>
  <cols>
    <col min="1" max="7" width="14.33203125" style="11" customWidth="1"/>
    <col min="8" max="8" width="14.33203125" style="12" customWidth="1"/>
    <col min="9" max="16384" width="11.44140625" style="11"/>
  </cols>
  <sheetData>
    <row r="1" spans="1:8" ht="19.2" x14ac:dyDescent="0.3">
      <c r="A1" s="15" t="s">
        <v>212</v>
      </c>
      <c r="B1" s="15"/>
      <c r="C1" s="15"/>
      <c r="D1" s="15"/>
      <c r="E1" s="15"/>
      <c r="F1" s="15"/>
      <c r="G1" s="15"/>
      <c r="H1" s="15"/>
    </row>
    <row r="2" spans="1:8" ht="15" x14ac:dyDescent="0.3">
      <c r="A2" s="16" t="s">
        <v>71</v>
      </c>
      <c r="B2" s="16"/>
      <c r="C2" s="16"/>
      <c r="D2" s="16"/>
      <c r="E2" s="16"/>
      <c r="F2" s="16"/>
      <c r="G2" s="16"/>
      <c r="H2" s="16"/>
    </row>
    <row r="3" spans="1:8" ht="15" x14ac:dyDescent="0.3">
      <c r="A3" s="10"/>
      <c r="B3" s="10"/>
    </row>
    <row r="4" spans="1:8" ht="45" x14ac:dyDescent="0.3">
      <c r="A4" s="3" t="s">
        <v>1</v>
      </c>
      <c r="B4" s="3" t="s">
        <v>70</v>
      </c>
      <c r="C4" s="3" t="s">
        <v>2</v>
      </c>
      <c r="D4" s="3" t="s">
        <v>3</v>
      </c>
      <c r="E4" s="3" t="s">
        <v>162</v>
      </c>
      <c r="F4" s="3" t="s">
        <v>163</v>
      </c>
      <c r="G4" s="3" t="s">
        <v>160</v>
      </c>
      <c r="H4" s="9" t="s">
        <v>164</v>
      </c>
    </row>
    <row r="5" spans="1:8" ht="15" customHeight="1" x14ac:dyDescent="0.3">
      <c r="A5" s="3">
        <v>11</v>
      </c>
      <c r="B5" s="3">
        <v>1</v>
      </c>
      <c r="C5" s="3" t="s">
        <v>4</v>
      </c>
      <c r="D5" s="3" t="s">
        <v>11</v>
      </c>
      <c r="E5" s="3" t="s">
        <v>165</v>
      </c>
      <c r="F5" s="3">
        <f>VALUE(LEFT(Tableau3[[#This Row],[Temps couru '[min''sec'''''] (texte)]],SEARCH("'",Tableau3[[#This Row],[Temps couru '[min''sec'''''] (texte)]])-1))*60+VALUE(LEFT(RIGHT(Tableau3[[#This Row],[Temps couru '[min''sec'''''] (texte)]],4),2))</f>
        <v>291</v>
      </c>
      <c r="G5" s="3">
        <v>1000</v>
      </c>
      <c r="H5" s="9"/>
    </row>
    <row r="6" spans="1:8" ht="15" x14ac:dyDescent="0.3">
      <c r="A6" s="3">
        <v>11</v>
      </c>
      <c r="B6" s="3">
        <v>1</v>
      </c>
      <c r="C6" s="3" t="s">
        <v>72</v>
      </c>
      <c r="D6" s="3" t="s">
        <v>11</v>
      </c>
      <c r="E6" s="3" t="s">
        <v>166</v>
      </c>
      <c r="F6" s="3">
        <f>VALUE(LEFT(Tableau3[[#This Row],[Temps couru '[min''sec'''''] (texte)]],SEARCH("'",Tableau3[[#This Row],[Temps couru '[min''sec'''''] (texte)]])-1))*60+VALUE(LEFT(RIGHT(Tableau3[[#This Row],[Temps couru '[min''sec'''''] (texte)]],4),2))</f>
        <v>293</v>
      </c>
      <c r="G6" s="3">
        <v>1000</v>
      </c>
      <c r="H6" s="9"/>
    </row>
    <row r="7" spans="1:8" ht="15" x14ac:dyDescent="0.3">
      <c r="A7" s="3">
        <v>11</v>
      </c>
      <c r="B7" s="3">
        <v>1</v>
      </c>
      <c r="C7" s="3" t="s">
        <v>40</v>
      </c>
      <c r="D7" s="3" t="s">
        <v>11</v>
      </c>
      <c r="E7" s="3" t="s">
        <v>167</v>
      </c>
      <c r="F7" s="3">
        <f>VALUE(LEFT(Tableau3[[#This Row],[Temps couru '[min''sec'''''] (texte)]],SEARCH("'",Tableau3[[#This Row],[Temps couru '[min''sec'''''] (texte)]])-1))*60+VALUE(LEFT(RIGHT(Tableau3[[#This Row],[Temps couru '[min''sec'''''] (texte)]],4),2))</f>
        <v>349</v>
      </c>
      <c r="G7" s="3">
        <v>1000</v>
      </c>
      <c r="H7" s="9"/>
    </row>
    <row r="8" spans="1:8" ht="15" x14ac:dyDescent="0.3">
      <c r="A8" s="3">
        <v>11</v>
      </c>
      <c r="B8" s="3">
        <v>1</v>
      </c>
      <c r="C8" s="3" t="s">
        <v>39</v>
      </c>
      <c r="D8" s="3" t="s">
        <v>11</v>
      </c>
      <c r="E8" s="3" t="s">
        <v>168</v>
      </c>
      <c r="F8" s="3">
        <f>VALUE(LEFT(Tableau3[[#This Row],[Temps couru '[min''sec'''''] (texte)]],SEARCH("'",Tableau3[[#This Row],[Temps couru '[min''sec'''''] (texte)]])-1))*60+VALUE(LEFT(RIGHT(Tableau3[[#This Row],[Temps couru '[min''sec'''''] (texte)]],4),2))</f>
        <v>367</v>
      </c>
      <c r="G8" s="3">
        <v>1000</v>
      </c>
      <c r="H8" s="9"/>
    </row>
    <row r="9" spans="1:8" ht="15" x14ac:dyDescent="0.3">
      <c r="A9" s="3">
        <v>11</v>
      </c>
      <c r="B9" s="3">
        <v>1</v>
      </c>
      <c r="C9" s="3" t="s">
        <v>16</v>
      </c>
      <c r="D9" s="3" t="s">
        <v>11</v>
      </c>
      <c r="E9" s="3" t="s">
        <v>169</v>
      </c>
      <c r="F9" s="3">
        <f>VALUE(LEFT(Tableau3[[#This Row],[Temps couru '[min''sec'''''] (texte)]],SEARCH("'",Tableau3[[#This Row],[Temps couru '[min''sec'''''] (texte)]])-1))*60+VALUE(LEFT(RIGHT(Tableau3[[#This Row],[Temps couru '[min''sec'''''] (texte)]],4),2))</f>
        <v>388</v>
      </c>
      <c r="G9" s="3">
        <v>1000</v>
      </c>
      <c r="H9" s="9"/>
    </row>
    <row r="10" spans="1:8" ht="15" x14ac:dyDescent="0.3">
      <c r="A10" s="3">
        <v>11</v>
      </c>
      <c r="B10" s="3">
        <v>1</v>
      </c>
      <c r="C10" s="3" t="s">
        <v>73</v>
      </c>
      <c r="D10" s="3" t="s">
        <v>11</v>
      </c>
      <c r="E10" s="3" t="s">
        <v>170</v>
      </c>
      <c r="F10" s="3">
        <f>VALUE(LEFT(Tableau3[[#This Row],[Temps couru '[min''sec'''''] (texte)]],SEARCH("'",Tableau3[[#This Row],[Temps couru '[min''sec'''''] (texte)]])-1))*60+VALUE(LEFT(RIGHT(Tableau3[[#This Row],[Temps couru '[min''sec'''''] (texte)]],4),2))</f>
        <v>436</v>
      </c>
      <c r="G10" s="3">
        <v>1000</v>
      </c>
      <c r="H10" s="9"/>
    </row>
    <row r="11" spans="1:8" ht="15" x14ac:dyDescent="0.3">
      <c r="A11" s="3">
        <v>11</v>
      </c>
      <c r="B11" s="3">
        <v>1</v>
      </c>
      <c r="C11" s="3" t="s">
        <v>74</v>
      </c>
      <c r="D11" s="3" t="s">
        <v>11</v>
      </c>
      <c r="E11" s="3" t="s">
        <v>171</v>
      </c>
      <c r="F11" s="3">
        <f>VALUE(LEFT(Tableau3[[#This Row],[Temps couru '[min''sec'''''] (texte)]],SEARCH("'",Tableau3[[#This Row],[Temps couru '[min''sec'''''] (texte)]])-1))*60+VALUE(LEFT(RIGHT(Tableau3[[#This Row],[Temps couru '[min''sec'''''] (texte)]],4),2))</f>
        <v>379</v>
      </c>
      <c r="G11" s="3">
        <v>1000</v>
      </c>
      <c r="H11" s="9"/>
    </row>
    <row r="12" spans="1:8" ht="15" x14ac:dyDescent="0.3">
      <c r="A12" s="3">
        <v>11</v>
      </c>
      <c r="B12" s="3">
        <v>1</v>
      </c>
      <c r="C12" s="3" t="s">
        <v>75</v>
      </c>
      <c r="D12" s="3" t="s">
        <v>11</v>
      </c>
      <c r="E12" s="3" t="s">
        <v>172</v>
      </c>
      <c r="F12" s="3">
        <f>VALUE(LEFT(Tableau3[[#This Row],[Temps couru '[min''sec'''''] (texte)]],SEARCH("'",Tableau3[[#This Row],[Temps couru '[min''sec'''''] (texte)]])-1))*60+VALUE(LEFT(RIGHT(Tableau3[[#This Row],[Temps couru '[min''sec'''''] (texte)]],4),2))</f>
        <v>348</v>
      </c>
      <c r="G12" s="3">
        <v>1000</v>
      </c>
      <c r="H12" s="9"/>
    </row>
    <row r="13" spans="1:8" ht="15" x14ac:dyDescent="0.3">
      <c r="A13" s="3">
        <v>11</v>
      </c>
      <c r="B13" s="3">
        <v>1</v>
      </c>
      <c r="C13" s="3" t="s">
        <v>76</v>
      </c>
      <c r="D13" s="3" t="s">
        <v>11</v>
      </c>
      <c r="E13" s="3" t="s">
        <v>173</v>
      </c>
      <c r="F13" s="3">
        <f>VALUE(LEFT(Tableau3[[#This Row],[Temps couru '[min''sec'''''] (texte)]],SEARCH("'",Tableau3[[#This Row],[Temps couru '[min''sec'''''] (texte)]])-1))*60+VALUE(LEFT(RIGHT(Tableau3[[#This Row],[Temps couru '[min''sec'''''] (texte)]],4),2))</f>
        <v>325</v>
      </c>
      <c r="G13" s="3">
        <v>1000</v>
      </c>
      <c r="H13" s="9"/>
    </row>
    <row r="14" spans="1:8" ht="15" x14ac:dyDescent="0.3">
      <c r="A14" s="3">
        <v>11</v>
      </c>
      <c r="B14" s="3">
        <v>1</v>
      </c>
      <c r="C14" s="3" t="s">
        <v>19</v>
      </c>
      <c r="D14" s="3" t="s">
        <v>11</v>
      </c>
      <c r="E14" s="3" t="s">
        <v>174</v>
      </c>
      <c r="F14" s="3">
        <f>VALUE(LEFT(Tableau3[[#This Row],[Temps couru '[min''sec'''''] (texte)]],SEARCH("'",Tableau3[[#This Row],[Temps couru '[min''sec'''''] (texte)]])-1))*60+VALUE(LEFT(RIGHT(Tableau3[[#This Row],[Temps couru '[min''sec'''''] (texte)]],4),2))</f>
        <v>333</v>
      </c>
      <c r="G14" s="3">
        <v>1000</v>
      </c>
      <c r="H14" s="9"/>
    </row>
    <row r="15" spans="1:8" ht="15" x14ac:dyDescent="0.3">
      <c r="A15" s="3">
        <v>11</v>
      </c>
      <c r="B15" s="3">
        <v>1</v>
      </c>
      <c r="C15" s="3" t="s">
        <v>77</v>
      </c>
      <c r="D15" s="3" t="s">
        <v>11</v>
      </c>
      <c r="E15" s="3" t="s">
        <v>175</v>
      </c>
      <c r="F15" s="3">
        <f>VALUE(LEFT(Tableau3[[#This Row],[Temps couru '[min''sec'''''] (texte)]],SEARCH("'",Tableau3[[#This Row],[Temps couru '[min''sec'''''] (texte)]])-1))*60+VALUE(LEFT(RIGHT(Tableau3[[#This Row],[Temps couru '[min''sec'''''] (texte)]],4),2))</f>
        <v>363</v>
      </c>
      <c r="G15" s="3">
        <v>1000</v>
      </c>
      <c r="H15" s="9"/>
    </row>
    <row r="16" spans="1:8" ht="15" x14ac:dyDescent="0.3">
      <c r="A16" s="3">
        <v>11</v>
      </c>
      <c r="B16" s="3">
        <v>1</v>
      </c>
      <c r="C16" s="3" t="s">
        <v>78</v>
      </c>
      <c r="D16" s="3" t="s">
        <v>11</v>
      </c>
      <c r="E16" s="3" t="s">
        <v>171</v>
      </c>
      <c r="F16" s="3">
        <f>VALUE(LEFT(Tableau3[[#This Row],[Temps couru '[min''sec'''''] (texte)]],SEARCH("'",Tableau3[[#This Row],[Temps couru '[min''sec'''''] (texte)]])-1))*60+VALUE(LEFT(RIGHT(Tableau3[[#This Row],[Temps couru '[min''sec'''''] (texte)]],4),2))</f>
        <v>379</v>
      </c>
      <c r="G16" s="3">
        <v>1000</v>
      </c>
      <c r="H16" s="9"/>
    </row>
    <row r="17" spans="1:8" ht="15" x14ac:dyDescent="0.3">
      <c r="A17" s="3">
        <v>11</v>
      </c>
      <c r="B17" s="3">
        <v>1</v>
      </c>
      <c r="C17" s="3" t="s">
        <v>47</v>
      </c>
      <c r="D17" s="3" t="s">
        <v>11</v>
      </c>
      <c r="E17" s="3" t="s">
        <v>176</v>
      </c>
      <c r="F17" s="3">
        <f>VALUE(LEFT(Tableau3[[#This Row],[Temps couru '[min''sec'''''] (texte)]],SEARCH("'",Tableau3[[#This Row],[Temps couru '[min''sec'''''] (texte)]])-1))*60+VALUE(LEFT(RIGHT(Tableau3[[#This Row],[Temps couru '[min''sec'''''] (texte)]],4),2))</f>
        <v>353</v>
      </c>
      <c r="G17" s="3">
        <v>1000</v>
      </c>
      <c r="H17" s="9"/>
    </row>
    <row r="18" spans="1:8" ht="15" x14ac:dyDescent="0.3">
      <c r="A18" s="3">
        <v>11</v>
      </c>
      <c r="B18" s="3">
        <v>1</v>
      </c>
      <c r="C18" s="3" t="s">
        <v>79</v>
      </c>
      <c r="D18" s="3" t="s">
        <v>11</v>
      </c>
      <c r="E18" s="3" t="s">
        <v>177</v>
      </c>
      <c r="F18" s="3">
        <f>VALUE(LEFT(Tableau3[[#This Row],[Temps couru '[min''sec'''''] (texte)]],SEARCH("'",Tableau3[[#This Row],[Temps couru '[min''sec'''''] (texte)]])-1))*60+VALUE(LEFT(RIGHT(Tableau3[[#This Row],[Temps couru '[min''sec'''''] (texte)]],4),2))</f>
        <v>352</v>
      </c>
      <c r="G18" s="3">
        <v>1000</v>
      </c>
      <c r="H18" s="9"/>
    </row>
    <row r="19" spans="1:8" ht="15" x14ac:dyDescent="0.3">
      <c r="A19" s="3">
        <v>11</v>
      </c>
      <c r="B19" s="3">
        <v>1</v>
      </c>
      <c r="C19" s="3" t="s">
        <v>69</v>
      </c>
      <c r="D19" s="3" t="s">
        <v>11</v>
      </c>
      <c r="E19" s="3" t="s">
        <v>178</v>
      </c>
      <c r="F19" s="3">
        <f>VALUE(LEFT(Tableau3[[#This Row],[Temps couru '[min''sec'''''] (texte)]],SEARCH("'",Tableau3[[#This Row],[Temps couru '[min''sec'''''] (texte)]])-1))*60+VALUE(LEFT(RIGHT(Tableau3[[#This Row],[Temps couru '[min''sec'''''] (texte)]],4),2))</f>
        <v>304</v>
      </c>
      <c r="G19" s="3">
        <v>1000</v>
      </c>
      <c r="H19" s="9"/>
    </row>
    <row r="20" spans="1:8" ht="15" x14ac:dyDescent="0.3">
      <c r="A20" s="3">
        <v>11</v>
      </c>
      <c r="B20" s="3">
        <v>1</v>
      </c>
      <c r="C20" s="3" t="s">
        <v>80</v>
      </c>
      <c r="D20" s="3" t="s">
        <v>11</v>
      </c>
      <c r="E20" s="3" t="s">
        <v>179</v>
      </c>
      <c r="F20" s="3">
        <f>VALUE(LEFT(Tableau3[[#This Row],[Temps couru '[min''sec'''''] (texte)]],SEARCH("'",Tableau3[[#This Row],[Temps couru '[min''sec'''''] (texte)]])-1))*60+VALUE(LEFT(RIGHT(Tableau3[[#This Row],[Temps couru '[min''sec'''''] (texte)]],4),2))</f>
        <v>336</v>
      </c>
      <c r="G20" s="3">
        <v>1000</v>
      </c>
      <c r="H20" s="9"/>
    </row>
    <row r="21" spans="1:8" ht="15" x14ac:dyDescent="0.3">
      <c r="A21" s="3">
        <v>11</v>
      </c>
      <c r="B21" s="3">
        <v>1</v>
      </c>
      <c r="C21" s="3" t="s">
        <v>75</v>
      </c>
      <c r="D21" s="3" t="s">
        <v>11</v>
      </c>
      <c r="E21" s="3" t="s">
        <v>180</v>
      </c>
      <c r="F21" s="3">
        <f>VALUE(LEFT(Tableau3[[#This Row],[Temps couru '[min''sec'''''] (texte)]],SEARCH("'",Tableau3[[#This Row],[Temps couru '[min''sec'''''] (texte)]])-1))*60+VALUE(LEFT(RIGHT(Tableau3[[#This Row],[Temps couru '[min''sec'''''] (texte)]],4),2))</f>
        <v>298</v>
      </c>
      <c r="G21" s="3">
        <v>1000</v>
      </c>
      <c r="H21" s="9"/>
    </row>
    <row r="22" spans="1:8" ht="15" x14ac:dyDescent="0.3">
      <c r="A22" s="3">
        <v>11</v>
      </c>
      <c r="B22" s="3">
        <v>1</v>
      </c>
      <c r="C22" s="3" t="s">
        <v>81</v>
      </c>
      <c r="D22" s="3" t="s">
        <v>11</v>
      </c>
      <c r="E22" s="3" t="s">
        <v>181</v>
      </c>
      <c r="F22" s="3">
        <f>VALUE(LEFT(Tableau3[[#This Row],[Temps couru '[min''sec'''''] (texte)]],SEARCH("'",Tableau3[[#This Row],[Temps couru '[min''sec'''''] (texte)]])-1))*60+VALUE(LEFT(RIGHT(Tableau3[[#This Row],[Temps couru '[min''sec'''''] (texte)]],4),2))</f>
        <v>280</v>
      </c>
      <c r="G22" s="3">
        <v>1000</v>
      </c>
      <c r="H22" s="9"/>
    </row>
    <row r="23" spans="1:8" ht="15" x14ac:dyDescent="0.3">
      <c r="A23" s="3">
        <v>11</v>
      </c>
      <c r="B23" s="3">
        <v>1</v>
      </c>
      <c r="C23" s="3" t="s">
        <v>82</v>
      </c>
      <c r="D23" s="3" t="s">
        <v>11</v>
      </c>
      <c r="E23" s="3" t="s">
        <v>182</v>
      </c>
      <c r="F23" s="3">
        <f>VALUE(LEFT(Tableau3[[#This Row],[Temps couru '[min''sec'''''] (texte)]],SEARCH("'",Tableau3[[#This Row],[Temps couru '[min''sec'''''] (texte)]])-1))*60+VALUE(LEFT(RIGHT(Tableau3[[#This Row],[Temps couru '[min''sec'''''] (texte)]],4),2))</f>
        <v>342</v>
      </c>
      <c r="G23" s="3">
        <v>1000</v>
      </c>
      <c r="H23" s="9"/>
    </row>
    <row r="24" spans="1:8" ht="15" x14ac:dyDescent="0.3">
      <c r="A24" s="3">
        <v>11</v>
      </c>
      <c r="B24" s="3">
        <v>2</v>
      </c>
      <c r="C24" s="3" t="s">
        <v>83</v>
      </c>
      <c r="D24" s="3" t="s">
        <v>5</v>
      </c>
      <c r="E24" s="3" t="s">
        <v>183</v>
      </c>
      <c r="F24" s="3">
        <f>VALUE(LEFT(Tableau3[[#This Row],[Temps couru '[min''sec'''''] (texte)]],SEARCH("'",Tableau3[[#This Row],[Temps couru '[min''sec'''''] (texte)]])-1))*60+VALUE(LEFT(RIGHT(Tableau3[[#This Row],[Temps couru '[min''sec'''''] (texte)]],4),2))</f>
        <v>435</v>
      </c>
      <c r="G24" s="3">
        <v>1400</v>
      </c>
      <c r="H24" s="9"/>
    </row>
    <row r="25" spans="1:8" ht="15" x14ac:dyDescent="0.3">
      <c r="A25" s="3">
        <v>11</v>
      </c>
      <c r="B25" s="3">
        <v>2</v>
      </c>
      <c r="C25" s="3" t="s">
        <v>84</v>
      </c>
      <c r="D25" s="3" t="s">
        <v>5</v>
      </c>
      <c r="E25" s="3" t="s">
        <v>184</v>
      </c>
      <c r="F25" s="3">
        <f>VALUE(LEFT(Tableau3[[#This Row],[Temps couru '[min''sec'''''] (texte)]],SEARCH("'",Tableau3[[#This Row],[Temps couru '[min''sec'''''] (texte)]])-1))*60+VALUE(LEFT(RIGHT(Tableau3[[#This Row],[Temps couru '[min''sec'''''] (texte)]],4),2))</f>
        <v>508</v>
      </c>
      <c r="G25" s="3">
        <v>1400</v>
      </c>
      <c r="H25" s="9"/>
    </row>
    <row r="26" spans="1:8" ht="15" x14ac:dyDescent="0.3">
      <c r="A26" s="3">
        <v>11</v>
      </c>
      <c r="B26" s="3">
        <v>2</v>
      </c>
      <c r="C26" s="3" t="s">
        <v>85</v>
      </c>
      <c r="D26" s="3" t="s">
        <v>5</v>
      </c>
      <c r="E26" s="3" t="s">
        <v>185</v>
      </c>
      <c r="F26" s="3">
        <f>VALUE(LEFT(Tableau3[[#This Row],[Temps couru '[min''sec'''''] (texte)]],SEARCH("'",Tableau3[[#This Row],[Temps couru '[min''sec'''''] (texte)]])-1))*60+VALUE(LEFT(RIGHT(Tableau3[[#This Row],[Temps couru '[min''sec'''''] (texte)]],4),2))</f>
        <v>319</v>
      </c>
      <c r="G26" s="3">
        <v>1400</v>
      </c>
      <c r="H26" s="9"/>
    </row>
    <row r="27" spans="1:8" ht="15" x14ac:dyDescent="0.3">
      <c r="A27" s="3">
        <v>11</v>
      </c>
      <c r="B27" s="3">
        <v>2</v>
      </c>
      <c r="C27" s="3" t="s">
        <v>86</v>
      </c>
      <c r="D27" s="3" t="s">
        <v>5</v>
      </c>
      <c r="E27" s="3" t="s">
        <v>186</v>
      </c>
      <c r="F27" s="3">
        <f>VALUE(LEFT(Tableau3[[#This Row],[Temps couru '[min''sec'''''] (texte)]],SEARCH("'",Tableau3[[#This Row],[Temps couru '[min''sec'''''] (texte)]])-1))*60+VALUE(LEFT(RIGHT(Tableau3[[#This Row],[Temps couru '[min''sec'''''] (texte)]],4),2))</f>
        <v>332</v>
      </c>
      <c r="G27" s="3">
        <v>1400</v>
      </c>
      <c r="H27" s="9"/>
    </row>
    <row r="28" spans="1:8" ht="15" x14ac:dyDescent="0.3">
      <c r="A28" s="3">
        <v>11</v>
      </c>
      <c r="B28" s="3">
        <v>2</v>
      </c>
      <c r="C28" s="3" t="s">
        <v>87</v>
      </c>
      <c r="D28" s="3" t="s">
        <v>5</v>
      </c>
      <c r="E28" s="3" t="s">
        <v>187</v>
      </c>
      <c r="F28" s="3">
        <f>VALUE(LEFT(Tableau3[[#This Row],[Temps couru '[min''sec'''''] (texte)]],SEARCH("'",Tableau3[[#This Row],[Temps couru '[min''sec'''''] (texte)]])-1))*60+VALUE(LEFT(RIGHT(Tableau3[[#This Row],[Temps couru '[min''sec'''''] (texte)]],4),2))</f>
        <v>337</v>
      </c>
      <c r="G28" s="3">
        <v>1400</v>
      </c>
      <c r="H28" s="9"/>
    </row>
    <row r="29" spans="1:8" ht="15" x14ac:dyDescent="0.3">
      <c r="A29" s="3">
        <v>11</v>
      </c>
      <c r="B29" s="3">
        <v>2</v>
      </c>
      <c r="C29" s="3" t="s">
        <v>88</v>
      </c>
      <c r="D29" s="3" t="s">
        <v>5</v>
      </c>
      <c r="E29" s="3" t="s">
        <v>188</v>
      </c>
      <c r="F29" s="3">
        <f>VALUE(LEFT(Tableau3[[#This Row],[Temps couru '[min''sec'''''] (texte)]],SEARCH("'",Tableau3[[#This Row],[Temps couru '[min''sec'''''] (texte)]])-1))*60+VALUE(LEFT(RIGHT(Tableau3[[#This Row],[Temps couru '[min''sec'''''] (texte)]],4),2))</f>
        <v>355</v>
      </c>
      <c r="G29" s="3">
        <v>1400</v>
      </c>
      <c r="H29" s="9"/>
    </row>
    <row r="30" spans="1:8" ht="15" x14ac:dyDescent="0.3">
      <c r="A30" s="3">
        <v>11</v>
      </c>
      <c r="B30" s="3">
        <v>2</v>
      </c>
      <c r="C30" s="3" t="s">
        <v>89</v>
      </c>
      <c r="D30" s="3" t="s">
        <v>5</v>
      </c>
      <c r="E30" s="3" t="s">
        <v>189</v>
      </c>
      <c r="F30" s="3">
        <f>VALUE(LEFT(Tableau3[[#This Row],[Temps couru '[min''sec'''''] (texte)]],SEARCH("'",Tableau3[[#This Row],[Temps couru '[min''sec'''''] (texte)]])-1))*60+VALUE(LEFT(RIGHT(Tableau3[[#This Row],[Temps couru '[min''sec'''''] (texte)]],4),2))</f>
        <v>430</v>
      </c>
      <c r="G30" s="3">
        <v>1400</v>
      </c>
      <c r="H30" s="9"/>
    </row>
    <row r="31" spans="1:8" ht="15" x14ac:dyDescent="0.3">
      <c r="A31" s="3">
        <v>11</v>
      </c>
      <c r="B31" s="3">
        <v>2</v>
      </c>
      <c r="C31" s="3" t="s">
        <v>90</v>
      </c>
      <c r="D31" s="3" t="s">
        <v>5</v>
      </c>
      <c r="E31" s="3" t="s">
        <v>190</v>
      </c>
      <c r="F31" s="3">
        <f>VALUE(LEFT(Tableau3[[#This Row],[Temps couru '[min''sec'''''] (texte)]],SEARCH("'",Tableau3[[#This Row],[Temps couru '[min''sec'''''] (texte)]])-1))*60+VALUE(LEFT(RIGHT(Tableau3[[#This Row],[Temps couru '[min''sec'''''] (texte)]],4),2))</f>
        <v>347</v>
      </c>
      <c r="G31" s="3">
        <v>1400</v>
      </c>
      <c r="H31" s="9"/>
    </row>
    <row r="32" spans="1:8" ht="15" x14ac:dyDescent="0.3">
      <c r="A32" s="3">
        <v>11</v>
      </c>
      <c r="B32" s="3">
        <v>2</v>
      </c>
      <c r="C32" s="3" t="s">
        <v>91</v>
      </c>
      <c r="D32" s="3" t="s">
        <v>5</v>
      </c>
      <c r="E32" s="3" t="s">
        <v>191</v>
      </c>
      <c r="F32" s="3">
        <f>VALUE(LEFT(Tableau3[[#This Row],[Temps couru '[min''sec'''''] (texte)]],SEARCH("'",Tableau3[[#This Row],[Temps couru '[min''sec'''''] (texte)]])-1))*60+VALUE(LEFT(RIGHT(Tableau3[[#This Row],[Temps couru '[min''sec'''''] (texte)]],4),2))</f>
        <v>556</v>
      </c>
      <c r="G32" s="3">
        <v>1400</v>
      </c>
      <c r="H32" s="9"/>
    </row>
    <row r="33" spans="1:8" ht="15" x14ac:dyDescent="0.3">
      <c r="A33" s="3">
        <v>11</v>
      </c>
      <c r="B33" s="3">
        <v>2</v>
      </c>
      <c r="C33" s="3" t="s">
        <v>92</v>
      </c>
      <c r="D33" s="3" t="s">
        <v>5</v>
      </c>
      <c r="E33" s="3" t="s">
        <v>192</v>
      </c>
      <c r="F33" s="3">
        <f>VALUE(LEFT(Tableau3[[#This Row],[Temps couru '[min''sec'''''] (texte)]],SEARCH("'",Tableau3[[#This Row],[Temps couru '[min''sec'''''] (texte)]])-1))*60+VALUE(LEFT(RIGHT(Tableau3[[#This Row],[Temps couru '[min''sec'''''] (texte)]],4),2))</f>
        <v>358</v>
      </c>
      <c r="G33" s="3">
        <v>1400</v>
      </c>
      <c r="H33" s="9"/>
    </row>
    <row r="34" spans="1:8" ht="15" x14ac:dyDescent="0.3">
      <c r="A34" s="3">
        <v>11</v>
      </c>
      <c r="B34" s="3">
        <v>2</v>
      </c>
      <c r="C34" s="3" t="s">
        <v>93</v>
      </c>
      <c r="D34" s="3" t="s">
        <v>5</v>
      </c>
      <c r="E34" s="3" t="s">
        <v>193</v>
      </c>
      <c r="F34" s="3">
        <f>VALUE(LEFT(Tableau3[[#This Row],[Temps couru '[min''sec'''''] (texte)]],SEARCH("'",Tableau3[[#This Row],[Temps couru '[min''sec'''''] (texte)]])-1))*60+VALUE(LEFT(RIGHT(Tableau3[[#This Row],[Temps couru '[min''sec'''''] (texte)]],4),2))</f>
        <v>350</v>
      </c>
      <c r="G34" s="3">
        <v>1400</v>
      </c>
      <c r="H34" s="9"/>
    </row>
    <row r="35" spans="1:8" ht="15" x14ac:dyDescent="0.3">
      <c r="A35" s="3">
        <v>11</v>
      </c>
      <c r="B35" s="3">
        <v>2</v>
      </c>
      <c r="C35" s="3" t="s">
        <v>47</v>
      </c>
      <c r="D35" s="3" t="s">
        <v>5</v>
      </c>
      <c r="E35" s="3" t="s">
        <v>194</v>
      </c>
      <c r="F35" s="3">
        <f>VALUE(LEFT(Tableau3[[#This Row],[Temps couru '[min''sec'''''] (texte)]],SEARCH("'",Tableau3[[#This Row],[Temps couru '[min''sec'''''] (texte)]])-1))*60+VALUE(LEFT(RIGHT(Tableau3[[#This Row],[Temps couru '[min''sec'''''] (texte)]],4),2))</f>
        <v>327</v>
      </c>
      <c r="G35" s="3">
        <v>1400</v>
      </c>
      <c r="H35" s="9"/>
    </row>
    <row r="36" spans="1:8" ht="15" x14ac:dyDescent="0.3">
      <c r="A36" s="3">
        <v>11</v>
      </c>
      <c r="B36" s="3">
        <v>2</v>
      </c>
      <c r="C36" s="3" t="s">
        <v>94</v>
      </c>
      <c r="D36" s="3" t="s">
        <v>5</v>
      </c>
      <c r="E36" s="3" t="s">
        <v>195</v>
      </c>
      <c r="F36" s="3">
        <f>VALUE(LEFT(Tableau3[[#This Row],[Temps couru '[min''sec'''''] (texte)]],SEARCH("'",Tableau3[[#This Row],[Temps couru '[min''sec'''''] (texte)]])-1))*60+VALUE(LEFT(RIGHT(Tableau3[[#This Row],[Temps couru '[min''sec'''''] (texte)]],4),2))</f>
        <v>321</v>
      </c>
      <c r="G36" s="3">
        <v>1400</v>
      </c>
      <c r="H36" s="9"/>
    </row>
    <row r="37" spans="1:8" ht="15" x14ac:dyDescent="0.3">
      <c r="A37" s="3">
        <v>11</v>
      </c>
      <c r="B37" s="3">
        <v>2</v>
      </c>
      <c r="C37" s="3" t="s">
        <v>69</v>
      </c>
      <c r="D37" s="3" t="s">
        <v>5</v>
      </c>
      <c r="E37" s="3" t="s">
        <v>196</v>
      </c>
      <c r="F37" s="3">
        <f>VALUE(LEFT(Tableau3[[#This Row],[Temps couru '[min''sec'''''] (texte)]],SEARCH("'",Tableau3[[#This Row],[Temps couru '[min''sec'''''] (texte)]])-1))*60+VALUE(LEFT(RIGHT(Tableau3[[#This Row],[Temps couru '[min''sec'''''] (texte)]],4),2))</f>
        <v>328</v>
      </c>
      <c r="G37" s="3">
        <v>1400</v>
      </c>
      <c r="H37" s="9"/>
    </row>
    <row r="38" spans="1:8" ht="15" x14ac:dyDescent="0.3">
      <c r="A38" s="3">
        <v>11</v>
      </c>
      <c r="B38" s="3">
        <v>2</v>
      </c>
      <c r="C38" s="3" t="s">
        <v>95</v>
      </c>
      <c r="D38" s="3" t="s">
        <v>5</v>
      </c>
      <c r="E38" s="3" t="s">
        <v>186</v>
      </c>
      <c r="F38" s="3">
        <f>VALUE(LEFT(Tableau3[[#This Row],[Temps couru '[min''sec'''''] (texte)]],SEARCH("'",Tableau3[[#This Row],[Temps couru '[min''sec'''''] (texte)]])-1))*60+VALUE(LEFT(RIGHT(Tableau3[[#This Row],[Temps couru '[min''sec'''''] (texte)]],4),2))</f>
        <v>332</v>
      </c>
      <c r="G38" s="3">
        <v>1400</v>
      </c>
      <c r="H38" s="9"/>
    </row>
    <row r="39" spans="1:8" ht="15" x14ac:dyDescent="0.3">
      <c r="A39" s="3">
        <v>11</v>
      </c>
      <c r="B39" s="3">
        <v>2</v>
      </c>
      <c r="C39" s="3" t="s">
        <v>96</v>
      </c>
      <c r="D39" s="3" t="s">
        <v>5</v>
      </c>
      <c r="E39" s="3" t="s">
        <v>185</v>
      </c>
      <c r="F39" s="3">
        <f>VALUE(LEFT(Tableau3[[#This Row],[Temps couru '[min''sec'''''] (texte)]],SEARCH("'",Tableau3[[#This Row],[Temps couru '[min''sec'''''] (texte)]])-1))*60+VALUE(LEFT(RIGHT(Tableau3[[#This Row],[Temps couru '[min''sec'''''] (texte)]],4),2))</f>
        <v>319</v>
      </c>
      <c r="G39" s="3">
        <v>1400</v>
      </c>
      <c r="H39" s="9"/>
    </row>
    <row r="40" spans="1:8" ht="15" x14ac:dyDescent="0.3">
      <c r="A40" s="3">
        <v>11</v>
      </c>
      <c r="B40" s="3">
        <v>2</v>
      </c>
      <c r="C40" s="3" t="s">
        <v>97</v>
      </c>
      <c r="D40" s="3" t="s">
        <v>5</v>
      </c>
      <c r="E40" s="3" t="s">
        <v>197</v>
      </c>
      <c r="F40" s="3">
        <f>VALUE(LEFT(Tableau3[[#This Row],[Temps couru '[min''sec'''''] (texte)]],SEARCH("'",Tableau3[[#This Row],[Temps couru '[min''sec'''''] (texte)]])-1))*60+VALUE(LEFT(RIGHT(Tableau3[[#This Row],[Temps couru '[min''sec'''''] (texte)]],4),2))</f>
        <v>365</v>
      </c>
      <c r="G40" s="3">
        <v>1400</v>
      </c>
      <c r="H40" s="9"/>
    </row>
    <row r="41" spans="1:8" ht="15" x14ac:dyDescent="0.3">
      <c r="A41" s="3">
        <v>11</v>
      </c>
      <c r="B41" s="3">
        <v>2</v>
      </c>
      <c r="C41" s="3" t="s">
        <v>98</v>
      </c>
      <c r="D41" s="3" t="s">
        <v>5</v>
      </c>
      <c r="E41" s="3" t="s">
        <v>192</v>
      </c>
      <c r="F41" s="3">
        <f>VALUE(LEFT(Tableau3[[#This Row],[Temps couru '[min''sec'''''] (texte)]],SEARCH("'",Tableau3[[#This Row],[Temps couru '[min''sec'''''] (texte)]])-1))*60+VALUE(LEFT(RIGHT(Tableau3[[#This Row],[Temps couru '[min''sec'''''] (texte)]],4),2))</f>
        <v>358</v>
      </c>
      <c r="G41" s="3">
        <v>1400</v>
      </c>
      <c r="H41" s="9"/>
    </row>
    <row r="42" spans="1:8" ht="15" x14ac:dyDescent="0.3">
      <c r="A42" s="3">
        <v>11</v>
      </c>
      <c r="B42" s="3">
        <v>3</v>
      </c>
      <c r="C42" s="3" t="s">
        <v>99</v>
      </c>
      <c r="D42" s="3" t="s">
        <v>5</v>
      </c>
      <c r="E42" s="3" t="s">
        <v>198</v>
      </c>
      <c r="F42" s="3">
        <f>VALUE(LEFT(Tableau3[[#This Row],[Temps couru '[min''sec'''''] (texte)]],SEARCH("'",Tableau3[[#This Row],[Temps couru '[min''sec'''''] (texte)]])-1))*60+VALUE(LEFT(RIGHT(Tableau3[[#This Row],[Temps couru '[min''sec'''''] (texte)]],4),2))</f>
        <v>390</v>
      </c>
      <c r="G42" s="3">
        <v>1400</v>
      </c>
      <c r="H42" s="9"/>
    </row>
    <row r="43" spans="1:8" ht="15" x14ac:dyDescent="0.3">
      <c r="A43" s="3">
        <v>11</v>
      </c>
      <c r="B43" s="3">
        <v>3</v>
      </c>
      <c r="C43" s="3" t="s">
        <v>81</v>
      </c>
      <c r="D43" s="3" t="s">
        <v>5</v>
      </c>
      <c r="E43" s="3" t="s">
        <v>199</v>
      </c>
      <c r="F43" s="3">
        <f>VALUE(LEFT(Tableau3[[#This Row],[Temps couru '[min''sec'''''] (texte)]],SEARCH("'",Tableau3[[#This Row],[Temps couru '[min''sec'''''] (texte)]])-1))*60+VALUE(LEFT(RIGHT(Tableau3[[#This Row],[Temps couru '[min''sec'''''] (texte)]],4),2))</f>
        <v>335</v>
      </c>
      <c r="G43" s="3">
        <v>1400</v>
      </c>
      <c r="H43" s="9"/>
    </row>
    <row r="44" spans="1:8" ht="15" x14ac:dyDescent="0.3">
      <c r="A44" s="3">
        <v>11</v>
      </c>
      <c r="B44" s="3">
        <v>3</v>
      </c>
      <c r="C44" s="3" t="s">
        <v>100</v>
      </c>
      <c r="D44" s="3" t="s">
        <v>5</v>
      </c>
      <c r="E44" s="3" t="s">
        <v>200</v>
      </c>
      <c r="F44" s="3">
        <f>VALUE(LEFT(Tableau3[[#This Row],[Temps couru '[min''sec'''''] (texte)]],SEARCH("'",Tableau3[[#This Row],[Temps couru '[min''sec'''''] (texte)]])-1))*60+VALUE(LEFT(RIGHT(Tableau3[[#This Row],[Temps couru '[min''sec'''''] (texte)]],4),2))</f>
        <v>407</v>
      </c>
      <c r="G44" s="3">
        <v>1400</v>
      </c>
      <c r="H44" s="9"/>
    </row>
    <row r="45" spans="1:8" ht="15" x14ac:dyDescent="0.3">
      <c r="A45" s="3">
        <v>11</v>
      </c>
      <c r="B45" s="3">
        <v>3</v>
      </c>
      <c r="C45" s="3" t="s">
        <v>40</v>
      </c>
      <c r="D45" s="3" t="s">
        <v>5</v>
      </c>
      <c r="E45" s="3" t="s">
        <v>201</v>
      </c>
      <c r="F45" s="3">
        <f>VALUE(LEFT(Tableau3[[#This Row],[Temps couru '[min''sec'''''] (texte)]],SEARCH("'",Tableau3[[#This Row],[Temps couru '[min''sec'''''] (texte)]])-1))*60+VALUE(LEFT(RIGHT(Tableau3[[#This Row],[Temps couru '[min''sec'''''] (texte)]],4),2))</f>
        <v>417</v>
      </c>
      <c r="G45" s="3">
        <v>1400</v>
      </c>
      <c r="H45" s="9"/>
    </row>
    <row r="46" spans="1:8" ht="15" x14ac:dyDescent="0.3">
      <c r="A46" s="3">
        <v>11</v>
      </c>
      <c r="B46" s="3">
        <v>3</v>
      </c>
      <c r="C46" s="3" t="s">
        <v>101</v>
      </c>
      <c r="D46" s="3" t="s">
        <v>5</v>
      </c>
      <c r="E46" s="3" t="s">
        <v>168</v>
      </c>
      <c r="F46" s="3">
        <f>VALUE(LEFT(Tableau3[[#This Row],[Temps couru '[min''sec'''''] (texte)]],SEARCH("'",Tableau3[[#This Row],[Temps couru '[min''sec'''''] (texte)]])-1))*60+VALUE(LEFT(RIGHT(Tableau3[[#This Row],[Temps couru '[min''sec'''''] (texte)]],4),2))</f>
        <v>367</v>
      </c>
      <c r="G46" s="3">
        <v>1400</v>
      </c>
      <c r="H46" s="9"/>
    </row>
    <row r="47" spans="1:8" ht="15" x14ac:dyDescent="0.3">
      <c r="A47" s="3">
        <v>11</v>
      </c>
      <c r="B47" s="3">
        <v>3</v>
      </c>
      <c r="C47" s="3" t="s">
        <v>102</v>
      </c>
      <c r="D47" s="3" t="s">
        <v>5</v>
      </c>
      <c r="E47" s="3" t="s">
        <v>173</v>
      </c>
      <c r="F47" s="3">
        <f>VALUE(LEFT(Tableau3[[#This Row],[Temps couru '[min''sec'''''] (texte)]],SEARCH("'",Tableau3[[#This Row],[Temps couru '[min''sec'''''] (texte)]])-1))*60+VALUE(LEFT(RIGHT(Tableau3[[#This Row],[Temps couru '[min''sec'''''] (texte)]],4),2))</f>
        <v>325</v>
      </c>
      <c r="G47" s="3">
        <v>1400</v>
      </c>
      <c r="H47" s="9"/>
    </row>
    <row r="48" spans="1:8" ht="15" x14ac:dyDescent="0.3">
      <c r="A48" s="3">
        <v>11</v>
      </c>
      <c r="B48" s="3">
        <v>3</v>
      </c>
      <c r="C48" s="3" t="s">
        <v>103</v>
      </c>
      <c r="D48" s="3" t="s">
        <v>5</v>
      </c>
      <c r="E48" s="3" t="s">
        <v>202</v>
      </c>
      <c r="F48" s="3">
        <f>VALUE(LEFT(Tableau3[[#This Row],[Temps couru '[min''sec'''''] (texte)]],SEARCH("'",Tableau3[[#This Row],[Temps couru '[min''sec'''''] (texte)]])-1))*60+VALUE(LEFT(RIGHT(Tableau3[[#This Row],[Temps couru '[min''sec'''''] (texte)]],4),2))</f>
        <v>428</v>
      </c>
      <c r="G48" s="3">
        <v>1400</v>
      </c>
      <c r="H48" s="9"/>
    </row>
    <row r="49" spans="1:8" ht="15" x14ac:dyDescent="0.3">
      <c r="A49" s="3">
        <v>11</v>
      </c>
      <c r="B49" s="3">
        <v>3</v>
      </c>
      <c r="C49" s="3" t="s">
        <v>104</v>
      </c>
      <c r="D49" s="3" t="s">
        <v>5</v>
      </c>
      <c r="E49" s="3" t="s">
        <v>203</v>
      </c>
      <c r="F49" s="3">
        <f>VALUE(LEFT(Tableau3[[#This Row],[Temps couru '[min''sec'''''] (texte)]],SEARCH("'",Tableau3[[#This Row],[Temps couru '[min''sec'''''] (texte)]])-1))*60+VALUE(LEFT(RIGHT(Tableau3[[#This Row],[Temps couru '[min''sec'''''] (texte)]],4),2))</f>
        <v>427</v>
      </c>
      <c r="G49" s="3">
        <v>1400</v>
      </c>
      <c r="H49" s="9"/>
    </row>
    <row r="50" spans="1:8" ht="15" x14ac:dyDescent="0.3">
      <c r="A50" s="3">
        <v>11</v>
      </c>
      <c r="B50" s="3">
        <v>3</v>
      </c>
      <c r="C50" s="3" t="s">
        <v>105</v>
      </c>
      <c r="D50" s="3" t="s">
        <v>5</v>
      </c>
      <c r="E50" s="3" t="s">
        <v>204</v>
      </c>
      <c r="F50" s="3">
        <f>VALUE(LEFT(Tableau3[[#This Row],[Temps couru '[min''sec'''''] (texte)]],SEARCH("'",Tableau3[[#This Row],[Temps couru '[min''sec'''''] (texte)]])-1))*60+VALUE(LEFT(RIGHT(Tableau3[[#This Row],[Temps couru '[min''sec'''''] (texte)]],4),2))</f>
        <v>330</v>
      </c>
      <c r="G50" s="3">
        <v>1400</v>
      </c>
      <c r="H50" s="9"/>
    </row>
    <row r="51" spans="1:8" ht="15" x14ac:dyDescent="0.3">
      <c r="A51" s="3">
        <v>11</v>
      </c>
      <c r="B51" s="3">
        <v>3</v>
      </c>
      <c r="C51" s="3" t="s">
        <v>106</v>
      </c>
      <c r="D51" s="3" t="s">
        <v>5</v>
      </c>
      <c r="E51" s="3" t="s">
        <v>205</v>
      </c>
      <c r="F51" s="3">
        <f>VALUE(LEFT(Tableau3[[#This Row],[Temps couru '[min''sec'''''] (texte)]],SEARCH("'",Tableau3[[#This Row],[Temps couru '[min''sec'''''] (texte)]])-1))*60+VALUE(LEFT(RIGHT(Tableau3[[#This Row],[Temps couru '[min''sec'''''] (texte)]],4),2))</f>
        <v>334</v>
      </c>
      <c r="G51" s="3">
        <v>1400</v>
      </c>
      <c r="H51" s="9"/>
    </row>
    <row r="52" spans="1:8" ht="15" x14ac:dyDescent="0.3">
      <c r="A52" s="3">
        <v>11</v>
      </c>
      <c r="B52" s="3">
        <v>3</v>
      </c>
      <c r="C52" s="3" t="s">
        <v>107</v>
      </c>
      <c r="D52" s="3" t="s">
        <v>5</v>
      </c>
      <c r="E52" s="3" t="s">
        <v>206</v>
      </c>
      <c r="F52" s="3">
        <f>VALUE(LEFT(Tableau3[[#This Row],[Temps couru '[min''sec'''''] (texte)]],SEARCH("'",Tableau3[[#This Row],[Temps couru '[min''sec'''''] (texte)]])-1))*60+VALUE(LEFT(RIGHT(Tableau3[[#This Row],[Temps couru '[min''sec'''''] (texte)]],4),2))</f>
        <v>405</v>
      </c>
      <c r="G52" s="3">
        <v>1400</v>
      </c>
      <c r="H52" s="9"/>
    </row>
    <row r="53" spans="1:8" ht="15" x14ac:dyDescent="0.3">
      <c r="A53" s="3">
        <v>11</v>
      </c>
      <c r="B53" s="3">
        <v>3</v>
      </c>
      <c r="C53" s="3" t="s">
        <v>108</v>
      </c>
      <c r="D53" s="3" t="s">
        <v>5</v>
      </c>
      <c r="E53" s="3" t="s">
        <v>170</v>
      </c>
      <c r="F53" s="3">
        <f>VALUE(LEFT(Tableau3[[#This Row],[Temps couru '[min''sec'''''] (texte)]],SEARCH("'",Tableau3[[#This Row],[Temps couru '[min''sec'''''] (texte)]])-1))*60+VALUE(LEFT(RIGHT(Tableau3[[#This Row],[Temps couru '[min''sec'''''] (texte)]],4),2))</f>
        <v>436</v>
      </c>
      <c r="G53" s="3">
        <v>1400</v>
      </c>
      <c r="H53" s="9"/>
    </row>
    <row r="54" spans="1:8" ht="15" x14ac:dyDescent="0.3">
      <c r="A54" s="3">
        <v>11</v>
      </c>
      <c r="B54" s="3">
        <v>3</v>
      </c>
      <c r="C54" s="3" t="s">
        <v>73</v>
      </c>
      <c r="D54" s="3" t="s">
        <v>5</v>
      </c>
      <c r="E54" s="3" t="s">
        <v>207</v>
      </c>
      <c r="F54" s="3">
        <f>VALUE(LEFT(Tableau3[[#This Row],[Temps couru '[min''sec'''''] (texte)]],SEARCH("'",Tableau3[[#This Row],[Temps couru '[min''sec'''''] (texte)]])-1))*60+VALUE(LEFT(RIGHT(Tableau3[[#This Row],[Temps couru '[min''sec'''''] (texte)]],4),2))</f>
        <v>429</v>
      </c>
      <c r="G54" s="3">
        <v>1400</v>
      </c>
      <c r="H54" s="9"/>
    </row>
    <row r="55" spans="1:8" ht="15" x14ac:dyDescent="0.3">
      <c r="A55" s="3">
        <v>11</v>
      </c>
      <c r="B55" s="3">
        <v>3</v>
      </c>
      <c r="C55" s="3" t="s">
        <v>109</v>
      </c>
      <c r="D55" s="3" t="s">
        <v>5</v>
      </c>
      <c r="E55" s="3" t="s">
        <v>208</v>
      </c>
      <c r="F55" s="3">
        <f>VALUE(LEFT(Tableau3[[#This Row],[Temps couru '[min''sec'''''] (texte)]],SEARCH("'",Tableau3[[#This Row],[Temps couru '[min''sec'''''] (texte)]])-1))*60+VALUE(LEFT(RIGHT(Tableau3[[#This Row],[Temps couru '[min''sec'''''] (texte)]],4),2))</f>
        <v>600</v>
      </c>
      <c r="G55" s="3">
        <v>1400</v>
      </c>
      <c r="H55" s="9"/>
    </row>
    <row r="56" spans="1:8" ht="15" x14ac:dyDescent="0.3">
      <c r="A56" s="3">
        <v>11</v>
      </c>
      <c r="B56" s="3">
        <v>3</v>
      </c>
      <c r="C56" s="3" t="s">
        <v>17</v>
      </c>
      <c r="D56" s="3" t="s">
        <v>5</v>
      </c>
      <c r="E56" s="3" t="s">
        <v>169</v>
      </c>
      <c r="F56" s="3">
        <f>VALUE(LEFT(Tableau3[[#This Row],[Temps couru '[min''sec'''''] (texte)]],SEARCH("'",Tableau3[[#This Row],[Temps couru '[min''sec'''''] (texte)]])-1))*60+VALUE(LEFT(RIGHT(Tableau3[[#This Row],[Temps couru '[min''sec'''''] (texte)]],4),2))</f>
        <v>388</v>
      </c>
      <c r="G56" s="3">
        <v>1400</v>
      </c>
      <c r="H56" s="9"/>
    </row>
    <row r="57" spans="1:8" ht="15" x14ac:dyDescent="0.3">
      <c r="A57" s="3">
        <v>11</v>
      </c>
      <c r="B57" s="3">
        <v>3</v>
      </c>
      <c r="C57" s="3" t="s">
        <v>110</v>
      </c>
      <c r="D57" s="3" t="s">
        <v>5</v>
      </c>
      <c r="E57" s="3" t="s">
        <v>209</v>
      </c>
      <c r="F57" s="3">
        <f>VALUE(LEFT(Tableau3[[#This Row],[Temps couru '[min''sec'''''] (texte)]],SEARCH("'",Tableau3[[#This Row],[Temps couru '[min''sec'''''] (texte)]])-1))*60+VALUE(LEFT(RIGHT(Tableau3[[#This Row],[Temps couru '[min''sec'''''] (texte)]],4),2))</f>
        <v>394</v>
      </c>
      <c r="G57" s="3">
        <v>1400</v>
      </c>
      <c r="H57" s="9"/>
    </row>
    <row r="58" spans="1:8" ht="15" x14ac:dyDescent="0.3">
      <c r="A58" s="3">
        <v>11</v>
      </c>
      <c r="B58" s="3">
        <v>3</v>
      </c>
      <c r="C58" s="3" t="s">
        <v>82</v>
      </c>
      <c r="D58" s="3" t="s">
        <v>5</v>
      </c>
      <c r="E58" s="3" t="s">
        <v>182</v>
      </c>
      <c r="F58" s="3">
        <f>VALUE(LEFT(Tableau3[[#This Row],[Temps couru '[min''sec'''''] (texte)]],SEARCH("'",Tableau3[[#This Row],[Temps couru '[min''sec'''''] (texte)]])-1))*60+VALUE(LEFT(RIGHT(Tableau3[[#This Row],[Temps couru '[min''sec'''''] (texte)]],4),2))</f>
        <v>342</v>
      </c>
      <c r="G58" s="3">
        <v>1400</v>
      </c>
      <c r="H58" s="9"/>
    </row>
  </sheetData>
  <mergeCells count="2">
    <mergeCell ref="A1:H1"/>
    <mergeCell ref="A2:H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Annexe 3 - 9CO</vt:lpstr>
      <vt:lpstr>Annexe 4 - 10CO</vt:lpstr>
      <vt:lpstr>Annexe 5 - 11CO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fiorelli</dc:creator>
  <cp:lastModifiedBy>fiorelli</cp:lastModifiedBy>
  <dcterms:created xsi:type="dcterms:W3CDTF">2017-09-26T21:51:37Z</dcterms:created>
  <dcterms:modified xsi:type="dcterms:W3CDTF">2017-10-08T19:57:13Z</dcterms:modified>
</cp:coreProperties>
</file>