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3820"/>
  <mc:AlternateContent xmlns:mc="http://schemas.openxmlformats.org/markup-compatibility/2006">
    <mc:Choice Requires="x15">
      <x15ac:absPath xmlns:x15ac="http://schemas.microsoft.com/office/spreadsheetml/2010/11/ac" url="I:\STATISTIQUES-DADM\BROCHURES\BROCH_2017\4.0_Tableaux mis en ligne en cours\4.1_Etudiants\"/>
    </mc:Choice>
  </mc:AlternateContent>
  <bookViews>
    <workbookView xWindow="480" yWindow="15" windowWidth="15120" windowHeight="9285"/>
  </bookViews>
  <sheets>
    <sheet name="Abréviations" sheetId="1" r:id="rId1"/>
    <sheet name="Total UNIGE" sheetId="2" r:id="rId2"/>
    <sheet name="Sciences" sheetId="3" r:id="rId3"/>
    <sheet name="Médecine" sheetId="4" r:id="rId4"/>
    <sheet name="Lettres" sheetId="5" r:id="rId5"/>
    <sheet name="Sc. société" sheetId="6" r:id="rId6"/>
    <sheet name="Eco. management" sheetId="7" r:id="rId7"/>
    <sheet name="Droit" sheetId="9" r:id="rId8"/>
    <sheet name="Théologie" sheetId="10" r:id="rId9"/>
    <sheet name="Psycho. et sc. éduc." sheetId="11" r:id="rId10"/>
    <sheet name="Traduction et interprétation" sheetId="12" r:id="rId11"/>
    <sheet name="Global Studies Institute" sheetId="13" r:id="rId12"/>
    <sheet name="Formation enseignant" sheetId="14" r:id="rId13"/>
    <sheet name="Droits de l'enfant" sheetId="15" r:id="rId14"/>
    <sheet name="Informatique" sheetId="16" r:id="rId15"/>
    <sheet name="IHEID 2015" sheetId="17" r:id="rId16"/>
  </sheets>
  <calcPr calcId="162913"/>
  <webPublishing codePage="1252"/>
</workbook>
</file>

<file path=xl/calcChain.xml><?xml version="1.0" encoding="utf-8"?>
<calcChain xmlns="http://schemas.openxmlformats.org/spreadsheetml/2006/main">
  <c r="N19" i="2" l="1"/>
  <c r="N9" i="2"/>
  <c r="N7" i="2"/>
  <c r="N6" i="2"/>
  <c r="N18" i="2"/>
  <c r="N8" i="2"/>
</calcChain>
</file>

<file path=xl/sharedStrings.xml><?xml version="1.0" encoding="utf-8"?>
<sst xmlns="http://schemas.openxmlformats.org/spreadsheetml/2006/main" count="664" uniqueCount="134">
  <si>
    <t>Etudiantes et étudiants de l'Université de Genève et de l'IHEID selon les principaux niveaux d'études (2015-2017)</t>
  </si>
  <si>
    <t>Dès 2016, les données ne comprennent plus les étudiant-e-s de l'IHEID</t>
  </si>
  <si>
    <t>Abréviations</t>
  </si>
  <si>
    <t>S</t>
  </si>
  <si>
    <t>Sciences</t>
  </si>
  <si>
    <t>M</t>
  </si>
  <si>
    <t>Médecine</t>
  </si>
  <si>
    <t xml:space="preserve">Depuis la rentrée 2013, l'Institut des sciences du mouvement et de la médecine du sport (ISMMS) de l'UNIGE et l'Institut des sciences du sport de l'université de Lausanne ont fusionné, impliquant un regroupement de toutes les formations en sciences du sport sur le site de Lausanne. De ce fait, aucun nouvel étudiant n'a été admis à l'ISMMS de l'UNIGE en 2013. Durant la période de transition, tous et toutes les étudiants de 1ère année de Bachelor en 2012 ont été transférés à l'UNIL à la rentrée 2013 alors que celles et ceux en 2ème et 3ème année de Bachelor  en 2012 ont pu terminer leur formation à l'UNIGE. </t>
  </si>
  <si>
    <t>L</t>
  </si>
  <si>
    <t>Lettres</t>
  </si>
  <si>
    <t>SDS</t>
  </si>
  <si>
    <r>
      <rPr>
        <b/>
        <sz val="10"/>
        <color theme="1"/>
        <rFont val="Arial"/>
        <family val="2"/>
      </rPr>
      <t xml:space="preserve">Sciences de la société </t>
    </r>
    <r>
      <rPr>
        <sz val="10"/>
        <color theme="1"/>
        <rFont val="Arial"/>
        <family val="2"/>
      </rPr>
      <t>(créée en 2014)</t>
    </r>
  </si>
  <si>
    <t>Cette Faculté accueille depuis la rentrée 2014 une partie des étudiantes et étudiants jusque-là inscrits en Faculté des sciences économiques et sociales (fermée depuis la rentrée 2014).</t>
  </si>
  <si>
    <t>GSEM</t>
  </si>
  <si>
    <r>
      <rPr>
        <b/>
        <sz val="10"/>
        <color theme="1"/>
        <rFont val="Arial"/>
        <family val="2"/>
      </rPr>
      <t>Economie et mangement</t>
    </r>
    <r>
      <rPr>
        <sz val="10"/>
        <color theme="1"/>
        <rFont val="Arial"/>
        <family val="2"/>
      </rPr>
      <t xml:space="preserve">  (Geneva school of economics and management) (créée en 2014)</t>
    </r>
  </si>
  <si>
    <t>D</t>
  </si>
  <si>
    <t>Droit</t>
  </si>
  <si>
    <t>T</t>
  </si>
  <si>
    <t>Théologie</t>
  </si>
  <si>
    <t>FPSE</t>
  </si>
  <si>
    <t>Psychologie et sciences de l'éducation</t>
  </si>
  <si>
    <t>FTI</t>
  </si>
  <si>
    <t>Traduction et interprétation</t>
  </si>
  <si>
    <t>GSI</t>
  </si>
  <si>
    <t>Global Studies Institute</t>
  </si>
  <si>
    <t xml:space="preserve">Depuis la rentrée 2013, le GSI regroupe le Bachelor en relations internationales (rattaché à l'ancienne Faculté des SES) et les Maîtrises de l'Institut européen. </t>
  </si>
  <si>
    <t>IUFE</t>
  </si>
  <si>
    <t>Institut universitaire de formation des enseignants</t>
  </si>
  <si>
    <t>CIDE</t>
  </si>
  <si>
    <t>Centre interfacultaire des droits de l'enfant</t>
  </si>
  <si>
    <t>CUI</t>
  </si>
  <si>
    <r>
      <rPr>
        <b/>
        <sz val="10"/>
        <color theme="1"/>
        <rFont val="Arial"/>
        <family val="2"/>
      </rPr>
      <t xml:space="preserve">Centre universitaire d'informatique </t>
    </r>
    <r>
      <rPr>
        <sz val="10"/>
        <color theme="1"/>
        <rFont val="Arial"/>
        <family val="2"/>
      </rPr>
      <t>(créé en 2015)</t>
    </r>
  </si>
  <si>
    <t xml:space="preserve">Ce nouveau centre dispense le Bachelor en systèmes d'information et science des services, formation qui était précédemment rattachée à la GSEM. </t>
  </si>
  <si>
    <t>IHEID</t>
  </si>
  <si>
    <t>Institut des hautes études internationales et du développement</t>
  </si>
  <si>
    <t>Depuis la rentrée 2016, l'IHEID ne fait plus partie de l'UNIGE</t>
  </si>
  <si>
    <t>SES</t>
  </si>
  <si>
    <t>Sciences économiques et sociales (Faculté fermée depuis la rentrée 2014)</t>
  </si>
  <si>
    <t xml:space="preserve">Depuis la rentrée 2014, toutes les formations ont été rattachées aux deux nouvelles Facultés des sciences de la société et d'économie et de management. </t>
  </si>
  <si>
    <t>IA</t>
  </si>
  <si>
    <t>Institut d'architecture (fermé en 2008)</t>
  </si>
  <si>
    <r>
      <rPr>
        <sz val="9"/>
        <color theme="1"/>
        <rFont val="Arial"/>
        <family val="2"/>
      </rPr>
      <t xml:space="preserve">Mis à jour le </t>
    </r>
    <r>
      <rPr>
        <sz val="9"/>
        <color theme="1"/>
        <rFont val="Arial"/>
        <family val="2"/>
      </rPr>
      <t>13 décembre 2017</t>
    </r>
  </si>
  <si>
    <t>Source : Université de Genève, Statistique des étudiantes et étudiants</t>
  </si>
  <si>
    <r>
      <rPr>
        <sz val="9"/>
        <color theme="1"/>
        <rFont val="Arial"/>
        <family val="2"/>
      </rPr>
      <t xml:space="preserve">Renseignements : Bureau de l'information statistique </t>
    </r>
    <r>
      <rPr>
        <u/>
        <sz val="9"/>
        <color rgb="FF0000FF"/>
        <rFont val="Arial"/>
        <family val="2"/>
      </rPr>
      <t>statistiques@unige.ch</t>
    </r>
  </si>
  <si>
    <t>UNIGE - Nombre et part d'étudiant-e-s inscrit-e-s selon le niveau d'études, 2015-2017</t>
  </si>
  <si>
    <t>(hors IHEID depuis 2016)</t>
  </si>
  <si>
    <t>2015</t>
  </si>
  <si>
    <t>2016</t>
  </si>
  <si>
    <t>2017</t>
  </si>
  <si>
    <t>Nombre</t>
  </si>
  <si>
    <t>Part</t>
  </si>
  <si>
    <t xml:space="preserve"> </t>
  </si>
  <si>
    <t>Total</t>
  </si>
  <si>
    <t>dont étudiantes</t>
  </si>
  <si>
    <r>
      <rPr>
        <b/>
        <sz val="8"/>
        <color rgb="FF333333"/>
        <rFont val="Arial"/>
        <family val="2"/>
      </rPr>
      <t>Formation de base</t>
    </r>
    <r>
      <rPr>
        <b/>
        <sz val="8"/>
        <color rgb="FF333333"/>
        <rFont val="Arial"/>
        <family val="2"/>
      </rPr>
      <t xml:space="preserve"> - </t>
    </r>
    <r>
      <rPr>
        <b/>
        <sz val="8"/>
        <color rgb="FF333333"/>
        <rFont val="Arial"/>
        <family val="2"/>
      </rPr>
      <t>Total</t>
    </r>
  </si>
  <si>
    <t>Bachelors</t>
  </si>
  <si>
    <t>Masters</t>
  </si>
  <si>
    <t>Certificats complémentaires et étudiants libres</t>
  </si>
  <si>
    <t>Autres diplômes de base</t>
  </si>
  <si>
    <r>
      <rPr>
        <b/>
        <sz val="8"/>
        <color rgb="FF333333"/>
        <rFont val="Arial"/>
        <family val="2"/>
      </rPr>
      <t>Formation avancée</t>
    </r>
    <r>
      <rPr>
        <b/>
        <sz val="8"/>
        <color rgb="FF333333"/>
        <rFont val="Arial"/>
        <family val="2"/>
      </rPr>
      <t xml:space="preserve"> - </t>
    </r>
    <r>
      <rPr>
        <b/>
        <sz val="8"/>
        <color rgb="FF333333"/>
        <rFont val="Arial"/>
        <family val="2"/>
      </rPr>
      <t>Total</t>
    </r>
  </si>
  <si>
    <t>Masters of advanced studies (MAS)</t>
  </si>
  <si>
    <t>Certificats de spécialisation et stages</t>
  </si>
  <si>
    <t>Doctorats</t>
  </si>
  <si>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</si>
  <si>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</si>
  <si>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FACULTE DES SCIENCES</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</si>
  <si>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</si>
  <si>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</si>
  <si>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</si>
  <si>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</si>
  <si>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FACULTE DE MEDECINE</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</si>
  <si>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</si>
  <si>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</si>
  <si>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</si>
  <si>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</si>
  <si>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FACULTE DES LETTRES</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</si>
  <si>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</si>
  <si>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</si>
  <si>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</si>
  <si>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</si>
  <si>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FACULTE DES SCIENCES DE LA SOCIETE</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</si>
  <si>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</si>
  <si>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</si>
  <si>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</si>
  <si>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</si>
  <si>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FACULTE D'ECONOMIE ET DE MANAGEMENT GSEM</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</si>
  <si>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</si>
  <si>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</si>
  <si>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</si>
  <si>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</si>
  <si>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FACULTE DE DROIT</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</si>
  <si>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</si>
  <si>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</si>
  <si>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</si>
  <si>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</si>
  <si>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FACULTE AUTONOME DE THEOLOGIE PROTESTANTE</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</si>
  <si>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</si>
  <si>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</si>
  <si>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</si>
  <si>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</si>
  <si>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FACULTE DE PSYCHOLOGIE ET DES SCIENCES DE L'EDUCATION</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</si>
  <si>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</si>
  <si>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</si>
  <si>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</si>
  <si>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</si>
  <si>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FACULTE DE TRADUCTION ET D'INTERPRETATION</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</si>
  <si>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</si>
  <si>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</si>
  <si>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</si>
  <si>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</si>
  <si>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GLOBAL STUDIES INSTITUTE</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</si>
  <si>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</si>
  <si>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</si>
  <si>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</si>
  <si>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</si>
  <si>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INSTITUT UNIVERSITAIRE DE FORMATION DES ENSEIGNANTS</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</si>
  <si>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</si>
  <si>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</si>
  <si>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</si>
  <si>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</si>
  <si>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CENTRE INTERFACULTAIRE EN DROITS DE L'ENFANT</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</si>
  <si>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</si>
  <si>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</si>
  <si>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</si>
  <si>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</si>
  <si>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CENTRE UNIVERSITAIRE D'INFORMATIQUE</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</si>
  <si>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</si>
  <si>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</si>
  <si>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</si>
  <si>
    <r>
      <rPr>
        <b/>
        <sz val="10"/>
        <color theme="1"/>
        <rFont val="Arial"/>
        <family val="2"/>
      </rPr>
      <t>INSTITUT DE HAUTES ETUDES INTERNATIONALES ET DU DEVELOPPEMENT</t>
    </r>
    <r>
      <rPr>
        <b/>
        <sz val="10"/>
        <color theme="1"/>
        <rFont val="Arial"/>
        <family val="2"/>
      </rPr>
      <t xml:space="preserve"> - Nombre et part d'étudiant-e-s inscrit-e-s selon le niveau d'études, 2015-2017</t>
    </r>
  </si>
  <si>
    <r>
      <rPr>
        <b/>
        <sz val="8"/>
        <color rgb="FF333333"/>
        <rFont val="Arial"/>
        <family val="2"/>
      </rPr>
      <t>Formation de base</t>
    </r>
    <r>
      <rPr>
        <b/>
        <sz val="8"/>
        <color rgb="FF333333"/>
        <rFont val="Arial"/>
        <family val="2"/>
      </rPr>
      <t xml:space="preserve"> - </t>
    </r>
    <r>
      <rPr>
        <b/>
        <sz val="8"/>
        <color rgb="FF333333"/>
        <rFont val="Arial"/>
        <family val="2"/>
      </rPr>
      <t>Total</t>
    </r>
  </si>
  <si>
    <r>
      <rPr>
        <b/>
        <sz val="8"/>
        <color rgb="FF333333"/>
        <rFont val="Arial"/>
        <family val="2"/>
      </rPr>
      <t>Formation avancée</t>
    </r>
    <r>
      <rPr>
        <b/>
        <sz val="8"/>
        <color rgb="FF333333"/>
        <rFont val="Arial"/>
        <family val="2"/>
      </rPr>
      <t xml:space="preserve"> - </t>
    </r>
    <r>
      <rPr>
        <b/>
        <sz val="8"/>
        <color rgb="FF333333"/>
        <rFont val="Arial"/>
        <family val="2"/>
      </rPr>
      <t>Total</t>
    </r>
  </si>
  <si>
    <r>
      <rPr>
        <sz val="9"/>
        <color theme="1"/>
        <rFont val="Arial"/>
        <family val="2"/>
      </rPr>
      <t xml:space="preserve">Mis à jour le </t>
    </r>
    <r>
      <rPr>
        <sz val="9"/>
        <color theme="1"/>
        <rFont val="Arial"/>
        <family val="2"/>
      </rPr>
      <t>13 décembre 2017</t>
    </r>
  </si>
  <si>
    <r>
      <rPr>
        <sz val="9"/>
        <color theme="1"/>
        <rFont val="Arial"/>
        <family val="2"/>
      </rPr>
      <t xml:space="preserve">Renseignements : Bureau de l'information statistique </t>
    </r>
    <r>
      <rPr>
        <u/>
        <sz val="9"/>
        <color rgb="FF0000FF"/>
        <rFont val="Arial"/>
        <family val="2"/>
      </rPr>
      <t>statistiques@unige.ch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</si>
</sst>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
  </numFmts>
  <fonts count="14" x14ac:knownFonts="1">
    <font>
      <sz val="10"/>
      <color theme="1"/>
      <name val="Tahoma"/>
      <family val="2"/>
    </font>
    <font>
      <b/>
      <sz val="11"/>
      <color theme="1"/>
      <name val="Arial"/>
      <family val="2"/>
    </font>
    <font>
      <i/>
      <sz val="10"/>
      <color theme="1"/>
      <name val="Arial"/>
      <family val="2"/>
    </font>
    <font>
      <b/>
      <sz val="10"/>
      <color theme="1"/>
      <name val="Arial"/>
      <family val="2"/>
    </font>
    <font>
      <sz val="10"/>
      <color theme="1"/>
      <name val="Arial"/>
      <family val="2"/>
    </font>
    <font>
      <sz val="9"/>
      <color theme="1"/>
      <name val="Arial"/>
      <family val="2"/>
    </font>
    <font>
      <u/>
      <sz val="9"/>
      <color rgb="FF0000FF"/>
      <name val="Arial"/>
      <family val="2"/>
    </font>
    <font>
      <b/>
      <sz val="8"/>
      <color rgb="FFFFFFFF"/>
      <name val="Arial"/>
      <family val="2"/>
    </font>
    <font>
      <sz val="8"/>
      <color theme="1"/>
      <name val="Arial"/>
      <family val="2"/>
    </font>
    <font>
      <b/>
      <sz val="8"/>
      <color theme="1"/>
      <name val="Arial"/>
      <family val="2"/>
    </font>
    <font>
      <i/>
      <sz val="8"/>
      <color rgb="FF333333"/>
      <name val="Arial"/>
      <family val="2"/>
    </font>
    <font>
      <i/>
      <sz val="8"/>
      <color theme="1"/>
      <name val="Arial"/>
      <family val="2"/>
    </font>
    <font>
      <b/>
      <sz val="8"/>
      <color rgb="FF333333"/>
      <name val="Arial"/>
      <family val="2"/>
    </font>
    <font>
      <sz val="8"/>
      <color rgb="FF333333"/>
      <name val="Arial"/>
      <family val="2"/>
    </font>
  </fonts>
  <fills count="6">
    <fill>
      <patternFill patternType="none"/>
    </fill>
    <fill>
      <patternFill patternType="gray125"/>
    </fill>
    <fill>
      <patternFill patternType="solid">
        <fgColor rgb="FF95B3D7"/>
      </patternFill>
    </fill>
    <fill>
      <patternFill patternType="solid">
        <fgColor rgb="FFDCE6F1"/>
      </patternFill>
    </fill>
    <fill>
      <patternFill patternType="solid">
        <fgColor rgb="FF16365C"/>
      </patternFill>
    </fill>
    <fill>
      <patternFill patternType="solid">
        <fgColor rgb="FFFFFFFF"/>
      </patternFill>
    </fill>
  </fills>
  <borders count="13">
    <border>
      <left/>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diagonal/>
    </border>
    <border>
      <left/>
      <right/>
      <top style="thin">
        <color rgb="FFC0C0C0"/>
      </top>
      <bottom/>
      <diagonal/>
    </border>
    <border>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bottom style="thin">
        <color rgb="FFC0C0C0"/>
      </bottom>
      <diagonal/>
    </border>
    <border>
      <left/>
      <right/>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s>
  <cellStyleXfs count="1">
    <xf numFmtId="0" fontId="0" fillId="0" borderId="0"/>
  </cellStyleXfs>
  <cellXfs count="50">
    <xf numFmtId="0" fontId="0" fillId="0" borderId="0" xfId="0"/>
    <xf numFmtId="0" fontId="4" fillId="3" borderId="0" xfId="0" applyFont="1" applyFill="1" applyAlignment="1">
      <alignment vertical="center"/>
    </xf>
    <xf numFmtId="0" fontId="0" fillId="3" borderId="0" xfId="0" applyFill="1"/>
    <xf numFmtId="0" fontId="7" fillId="4" borderId="4" xfId="0" applyFont="1" applyFill="1" applyBorder="1" applyAlignment="1">
      <alignment horizontal="center" vertical="center"/>
    </xf>
    <xf numFmtId="0" fontId="8" fillId="2" borderId="7" xfId="0" applyFont="1" applyFill="1" applyBorder="1" applyAlignment="1">
      <alignment vertical="center"/>
    </xf>
    <xf numFmtId="3" fontId="9" fillId="2" borderId="8" xfId="0" applyNumberFormat="1" applyFont="1" applyFill="1" applyBorder="1" applyAlignment="1">
      <alignment horizontal="right" vertical="center"/>
    </xf>
    <xf numFmtId="165" fontId="9" fillId="2" borderId="8" xfId="0" applyNumberFormat="1" applyFont="1" applyFill="1" applyBorder="1" applyAlignment="1">
      <alignment horizontal="right" vertical="center"/>
    </xf>
    <xf numFmtId="3" fontId="11" fillId="5" borderId="9" xfId="0" applyNumberFormat="1" applyFont="1" applyFill="1" applyBorder="1" applyAlignment="1">
      <alignment horizontal="right" vertical="center"/>
    </xf>
    <xf numFmtId="165" fontId="11" fillId="5" borderId="11" xfId="0" applyNumberFormat="1" applyFont="1" applyFill="1" applyBorder="1" applyAlignment="1">
      <alignment horizontal="right" vertical="center"/>
    </xf>
    <xf numFmtId="0" fontId="8" fillId="3" borderId="7" xfId="0" applyFont="1" applyFill="1" applyBorder="1" applyAlignment="1">
      <alignment vertical="center"/>
    </xf>
    <xf numFmtId="3" fontId="9" fillId="3" borderId="8" xfId="0" applyNumberFormat="1" applyFont="1" applyFill="1" applyBorder="1" applyAlignment="1">
      <alignment horizontal="right" vertical="center"/>
    </xf>
    <xf numFmtId="165" fontId="9" fillId="3" borderId="8" xfId="0" applyNumberFormat="1" applyFont="1" applyFill="1" applyBorder="1" applyAlignment="1">
      <alignment horizontal="right" vertical="center"/>
    </xf>
    <xf numFmtId="0" fontId="10" fillId="5" borderId="12" xfId="0" applyFont="1" applyFill="1" applyBorder="1" applyAlignment="1">
      <alignment horizontal="right" vertical="center"/>
    </xf>
    <xf numFmtId="3" fontId="11" fillId="5" borderId="11" xfId="0" applyNumberFormat="1" applyFont="1" applyFill="1" applyBorder="1" applyAlignment="1">
      <alignment horizontal="right" vertical="center"/>
    </xf>
    <xf numFmtId="165" fontId="8" fillId="5" borderId="11" xfId="0" applyNumberFormat="1" applyFont="1" applyFill="1" applyBorder="1" applyAlignment="1">
      <alignment horizontal="right" vertical="center"/>
    </xf>
    <xf numFmtId="0" fontId="8" fillId="0" borderId="7" xfId="0" applyFont="1" applyBorder="1" applyAlignment="1">
      <alignment vertical="center"/>
    </xf>
    <xf numFmtId="0" fontId="0" fillId="0" borderId="8" xfId="0" applyBorder="1"/>
    <xf numFmtId="3" fontId="8" fillId="0" borderId="8" xfId="0" applyNumberFormat="1" applyFont="1" applyBorder="1" applyAlignment="1">
      <alignment horizontal="right" vertical="center"/>
    </xf>
    <xf numFmtId="165" fontId="8" fillId="0" borderId="8" xfId="0" applyNumberFormat="1" applyFont="1" applyBorder="1" applyAlignment="1">
      <alignment horizontal="right" vertical="center"/>
    </xf>
    <xf numFmtId="0" fontId="0" fillId="0" borderId="11" xfId="0" applyBorder="1"/>
    <xf numFmtId="3" fontId="11" fillId="0" borderId="11" xfId="0" applyNumberFormat="1" applyFont="1" applyBorder="1" applyAlignment="1">
      <alignment horizontal="right" vertical="center"/>
    </xf>
    <xf numFmtId="165" fontId="11" fillId="0" borderId="11" xfId="0" applyNumberFormat="1" applyFont="1" applyBorder="1" applyAlignment="1">
      <alignment horizontal="right" vertical="center"/>
    </xf>
    <xf numFmtId="0" fontId="1" fillId="0" borderId="0" xfId="0" applyFont="1" applyAlignment="1">
      <alignment vertical="center" wrapText="1"/>
    </xf>
    <xf numFmtId="0" fontId="0" fillId="0" borderId="0" xfId="0"/>
    <xf numFmtId="0" fontId="2" fillId="0" borderId="0" xfId="0" applyFont="1" applyAlignment="1">
      <alignment vertical="center"/>
    </xf>
    <xf numFmtId="0" fontId="3" fillId="2" borderId="0" xfId="0" applyFont="1" applyFill="1" applyAlignment="1">
      <alignment vertical="center"/>
    </xf>
    <xf numFmtId="0" fontId="0" fillId="2" borderId="0" xfId="0" applyFill="1"/>
    <xf numFmtId="0" fontId="3" fillId="3" borderId="0" xfId="0" applyFont="1" applyFill="1" applyAlignment="1">
      <alignment vertical="center"/>
    </xf>
    <xf numFmtId="0" fontId="0" fillId="3" borderId="0" xfId="0" applyFill="1"/>
    <xf numFmtId="0" fontId="4" fillId="3" borderId="0" xfId="0" applyFont="1" applyFill="1" applyAlignment="1">
      <alignment vertical="center" wrapText="1"/>
    </xf>
    <xf numFmtId="0" fontId="5" fillId="0" borderId="0" xfId="0" applyFont="1" applyAlignment="1">
      <alignment vertical="center"/>
    </xf>
    <xf numFmtId="0" fontId="3" fillId="0" borderId="0" xfId="0" applyFont="1" applyAlignment="1">
      <alignment vertical="center"/>
    </xf>
    <xf numFmtId="0" fontId="7" fillId="4" borderId="4" xfId="0" applyFont="1" applyFill="1" applyBorder="1" applyAlignment="1">
      <alignment horizontal="center" vertical="center"/>
    </xf>
    <xf numFmtId="0" fontId="0" fillId="4" borderId="3" xfId="0" applyFill="1" applyBorder="1"/>
    <xf numFmtId="0" fontId="8" fillId="0" borderId="0" xfId="0" applyFont="1" applyAlignment="1">
      <alignment vertical="center"/>
    </xf>
    <xf numFmtId="0" fontId="9" fillId="2" borderId="5" xfId="0" applyFont="1" applyFill="1" applyBorder="1" applyAlignment="1">
      <alignment vertical="center"/>
    </xf>
    <xf numFmtId="0" fontId="0" fillId="2" borderId="6" xfId="0" applyFill="1" applyBorder="1"/>
    <xf numFmtId="0" fontId="10" fillId="5" borderId="9" xfId="0" applyFont="1" applyFill="1" applyBorder="1" applyAlignment="1">
      <alignment horizontal="right" vertical="center"/>
    </xf>
    <xf numFmtId="0" fontId="0" fillId="5" borderId="10" xfId="0" applyFill="1" applyBorder="1"/>
    <xf numFmtId="0" fontId="7" fillId="5" borderId="0" xfId="0" applyFont="1" applyFill="1" applyAlignment="1">
      <alignment vertical="center"/>
    </xf>
    <xf numFmtId="0" fontId="0" fillId="5" borderId="0" xfId="0" applyFill="1"/>
    <xf numFmtId="0" fontId="12" fillId="3" borderId="5" xfId="0" applyFont="1" applyFill="1" applyBorder="1" applyAlignment="1">
      <alignment vertical="center"/>
    </xf>
    <xf numFmtId="0" fontId="0" fillId="3" borderId="6" xfId="0" applyFill="1" applyBorder="1"/>
    <xf numFmtId="0" fontId="13" fillId="5" borderId="9" xfId="0" applyFont="1" applyFill="1" applyBorder="1" applyAlignment="1">
      <alignment vertical="top"/>
    </xf>
    <xf numFmtId="0" fontId="13" fillId="5" borderId="1" xfId="0" applyFont="1" applyFill="1" applyBorder="1" applyAlignment="1">
      <alignment vertical="top"/>
    </xf>
    <xf numFmtId="0" fontId="0" fillId="5" borderId="6" xfId="0" applyFill="1" applyBorder="1"/>
    <xf numFmtId="0" fontId="0" fillId="5" borderId="9" xfId="0" applyFill="1" applyBorder="1"/>
    <xf numFmtId="0" fontId="3" fillId="0" borderId="0" xfId="0" applyFont="1" applyAlignment="1">
      <alignment vertical="center" wrapText="1"/>
    </xf>
    <xf numFmtId="0" fontId="0" fillId="5" borderId="2" xfId="0" applyFill="1" applyBorder="1"/>
    <xf numFmtId="3"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62"/>
  <sheetViews>
    <sheetView tabSelected="1" workbookViewId="0">
      <selection activeCell="B44" sqref="B44:B45"/>
    </sheetView>
  </sheetViews>
  <sheetFormatPr baseColWidth="10" defaultColWidth="9.140625" defaultRowHeight="12.75" customHeight="1" x14ac:dyDescent="0.2"/>
  <cols>
    <col min="1" max="1" width="16.28515625" bestFit="1" customWidth="1"/>
    <col min="2" max="2" width="129" bestFit="1" customWidth="1"/>
  </cols>
  <sheetData>
    <row r="2" spans="1:2" ht="17.25" customHeight="1" x14ac:dyDescent="0.2">
      <c r="A2" s="22" t="s">
        <v>0</v>
      </c>
      <c r="B2" s="23"/>
    </row>
    <row r="3" spans="1:2" ht="17.25" customHeight="1" x14ac:dyDescent="0.2">
      <c r="A3" s="23"/>
      <c r="B3" s="23"/>
    </row>
    <row r="4" spans="1:2" x14ac:dyDescent="0.2">
      <c r="A4" s="23"/>
      <c r="B4" s="24" t="s">
        <v>1</v>
      </c>
    </row>
    <row r="5" spans="1:2" ht="12.75" customHeight="1" x14ac:dyDescent="0.2">
      <c r="A5" s="23"/>
      <c r="B5" s="23"/>
    </row>
    <row r="6" spans="1:2" ht="12.75" customHeight="1" x14ac:dyDescent="0.2">
      <c r="A6" s="23"/>
      <c r="B6" s="23"/>
    </row>
    <row r="7" spans="1:2" x14ac:dyDescent="0.2">
      <c r="A7" s="25" t="s">
        <v>2</v>
      </c>
      <c r="B7" s="26"/>
    </row>
    <row r="8" spans="1:2" x14ac:dyDescent="0.2">
      <c r="A8" s="26"/>
      <c r="B8" s="26"/>
    </row>
    <row r="9" spans="1:2" x14ac:dyDescent="0.2">
      <c r="A9" s="27" t="s">
        <v>3</v>
      </c>
      <c r="B9" s="27" t="s">
        <v>4</v>
      </c>
    </row>
    <row r="10" spans="1:2" x14ac:dyDescent="0.2">
      <c r="A10" s="28"/>
      <c r="B10" s="28"/>
    </row>
    <row r="11" spans="1:2" x14ac:dyDescent="0.2">
      <c r="A11" s="27" t="s">
        <v>5</v>
      </c>
      <c r="B11" s="27" t="s">
        <v>6</v>
      </c>
    </row>
    <row r="12" spans="1:2" x14ac:dyDescent="0.2">
      <c r="A12" s="28"/>
      <c r="B12" s="28"/>
    </row>
    <row r="13" spans="1:2" x14ac:dyDescent="0.2">
      <c r="A13" s="28"/>
      <c r="B13" s="29" t="s">
        <v>7</v>
      </c>
    </row>
    <row r="14" spans="1:2" x14ac:dyDescent="0.2">
      <c r="A14" s="28"/>
      <c r="B14" s="28"/>
    </row>
    <row r="15" spans="1:2" x14ac:dyDescent="0.2">
      <c r="A15" s="28"/>
      <c r="B15" s="28"/>
    </row>
    <row r="16" spans="1:2" x14ac:dyDescent="0.2">
      <c r="A16" s="28"/>
      <c r="B16" s="28"/>
    </row>
    <row r="17" spans="1:2" x14ac:dyDescent="0.2">
      <c r="A17" s="28"/>
      <c r="B17" s="28"/>
    </row>
    <row r="18" spans="1:2" x14ac:dyDescent="0.2">
      <c r="A18" s="27" t="s">
        <v>8</v>
      </c>
      <c r="B18" s="27" t="s">
        <v>9</v>
      </c>
    </row>
    <row r="19" spans="1:2" x14ac:dyDescent="0.2">
      <c r="A19" s="28"/>
      <c r="B19" s="28"/>
    </row>
    <row r="20" spans="1:2" x14ac:dyDescent="0.2">
      <c r="A20" s="27" t="s">
        <v>10</v>
      </c>
      <c r="B20" s="27" t="s">
        <v>11</v>
      </c>
    </row>
    <row r="21" spans="1:2" x14ac:dyDescent="0.2">
      <c r="A21" s="28"/>
      <c r="B21" s="28"/>
    </row>
    <row r="22" spans="1:2" x14ac:dyDescent="0.2">
      <c r="A22" s="28"/>
      <c r="B22" s="29" t="s">
        <v>12</v>
      </c>
    </row>
    <row r="23" spans="1:2" x14ac:dyDescent="0.2">
      <c r="A23" s="28"/>
      <c r="B23" s="28"/>
    </row>
    <row r="24" spans="1:2" x14ac:dyDescent="0.2">
      <c r="A24" s="27" t="s">
        <v>13</v>
      </c>
      <c r="B24" s="27" t="s">
        <v>14</v>
      </c>
    </row>
    <row r="25" spans="1:2" x14ac:dyDescent="0.2">
      <c r="A25" s="28"/>
      <c r="B25" s="28"/>
    </row>
    <row r="26" spans="1:2" x14ac:dyDescent="0.2">
      <c r="A26" s="28"/>
      <c r="B26" s="29" t="s">
        <v>12</v>
      </c>
    </row>
    <row r="27" spans="1:2" x14ac:dyDescent="0.2">
      <c r="A27" s="28"/>
      <c r="B27" s="28"/>
    </row>
    <row r="28" spans="1:2" x14ac:dyDescent="0.2">
      <c r="A28" s="27" t="s">
        <v>15</v>
      </c>
      <c r="B28" s="27" t="s">
        <v>16</v>
      </c>
    </row>
    <row r="29" spans="1:2" x14ac:dyDescent="0.2">
      <c r="A29" s="28"/>
      <c r="B29" s="28"/>
    </row>
    <row r="30" spans="1:2" x14ac:dyDescent="0.2">
      <c r="A30" s="27" t="s">
        <v>17</v>
      </c>
      <c r="B30" s="27" t="s">
        <v>18</v>
      </c>
    </row>
    <row r="31" spans="1:2" x14ac:dyDescent="0.2">
      <c r="A31" s="28"/>
      <c r="B31" s="28"/>
    </row>
    <row r="32" spans="1:2" x14ac:dyDescent="0.2">
      <c r="A32" s="27" t="s">
        <v>19</v>
      </c>
      <c r="B32" s="27" t="s">
        <v>20</v>
      </c>
    </row>
    <row r="33" spans="1:2" x14ac:dyDescent="0.2">
      <c r="A33" s="28"/>
      <c r="B33" s="28"/>
    </row>
    <row r="34" spans="1:2" x14ac:dyDescent="0.2">
      <c r="A34" s="27" t="s">
        <v>21</v>
      </c>
      <c r="B34" s="27" t="s">
        <v>22</v>
      </c>
    </row>
    <row r="35" spans="1:2" x14ac:dyDescent="0.2">
      <c r="A35" s="28"/>
      <c r="B35" s="28"/>
    </row>
    <row r="36" spans="1:2" x14ac:dyDescent="0.2">
      <c r="A36" s="27" t="s">
        <v>23</v>
      </c>
      <c r="B36" s="27" t="s">
        <v>24</v>
      </c>
    </row>
    <row r="37" spans="1:2" x14ac:dyDescent="0.2">
      <c r="A37" s="28"/>
      <c r="B37" s="28"/>
    </row>
    <row r="38" spans="1:2" x14ac:dyDescent="0.2">
      <c r="A38" s="28"/>
      <c r="B38" s="29" t="s">
        <v>25</v>
      </c>
    </row>
    <row r="39" spans="1:2" x14ac:dyDescent="0.2">
      <c r="A39" s="28"/>
      <c r="B39" s="28"/>
    </row>
    <row r="40" spans="1:2" x14ac:dyDescent="0.2">
      <c r="A40" s="27" t="s">
        <v>26</v>
      </c>
      <c r="B40" s="27" t="s">
        <v>27</v>
      </c>
    </row>
    <row r="41" spans="1:2" x14ac:dyDescent="0.2">
      <c r="A41" s="28"/>
      <c r="B41" s="28"/>
    </row>
    <row r="42" spans="1:2" x14ac:dyDescent="0.2">
      <c r="A42" s="27" t="s">
        <v>28</v>
      </c>
      <c r="B42" s="27" t="s">
        <v>29</v>
      </c>
    </row>
    <row r="43" spans="1:2" x14ac:dyDescent="0.2">
      <c r="A43" s="28"/>
      <c r="B43" s="28"/>
    </row>
    <row r="44" spans="1:2" x14ac:dyDescent="0.2">
      <c r="A44" s="27" t="s">
        <v>30</v>
      </c>
      <c r="B44" s="27" t="s">
        <v>31</v>
      </c>
    </row>
    <row r="45" spans="1:2" x14ac:dyDescent="0.2">
      <c r="A45" s="28"/>
      <c r="B45" s="28"/>
    </row>
    <row r="46" spans="1:2" x14ac:dyDescent="0.2">
      <c r="A46" s="28"/>
      <c r="B46" s="29" t="s">
        <v>32</v>
      </c>
    </row>
    <row r="47" spans="1:2" x14ac:dyDescent="0.2">
      <c r="A47" s="28"/>
      <c r="B47" s="28"/>
    </row>
    <row r="48" spans="1:2" x14ac:dyDescent="0.2">
      <c r="A48" s="27" t="s">
        <v>33</v>
      </c>
      <c r="B48" s="27" t="s">
        <v>34</v>
      </c>
    </row>
    <row r="49" spans="1:2" x14ac:dyDescent="0.2">
      <c r="A49" s="28"/>
      <c r="B49" s="28"/>
    </row>
    <row r="50" spans="1:2" x14ac:dyDescent="0.2">
      <c r="A50" s="2"/>
      <c r="B50" s="1" t="s">
        <v>35</v>
      </c>
    </row>
    <row r="51" spans="1:2" x14ac:dyDescent="0.2">
      <c r="A51" s="27" t="s">
        <v>36</v>
      </c>
      <c r="B51" s="27" t="s">
        <v>37</v>
      </c>
    </row>
    <row r="52" spans="1:2" x14ac:dyDescent="0.2">
      <c r="A52" s="28"/>
      <c r="B52" s="28"/>
    </row>
    <row r="53" spans="1:2" x14ac:dyDescent="0.2">
      <c r="A53" s="28"/>
      <c r="B53" s="29" t="s">
        <v>38</v>
      </c>
    </row>
    <row r="54" spans="1:2" x14ac:dyDescent="0.2">
      <c r="A54" s="28"/>
      <c r="B54" s="28"/>
    </row>
    <row r="55" spans="1:2" x14ac:dyDescent="0.2">
      <c r="A55" s="27" t="s">
        <v>39</v>
      </c>
      <c r="B55" s="27" t="s">
        <v>40</v>
      </c>
    </row>
    <row r="56" spans="1:2" x14ac:dyDescent="0.2">
      <c r="A56" s="28"/>
      <c r="B56" s="28"/>
    </row>
    <row r="60" spans="1:2" x14ac:dyDescent="0.2">
      <c r="A60" s="30" t="s">
        <v>41</v>
      </c>
      <c r="B60" s="23"/>
    </row>
    <row r="61" spans="1:2" x14ac:dyDescent="0.2">
      <c r="A61" s="30" t="s">
        <v>42</v>
      </c>
      <c r="B61" s="23"/>
    </row>
    <row r="62" spans="1:2" x14ac:dyDescent="0.2">
      <c r="A62" s="30" t="s">
        <v>43</v>
      </c>
      <c r="B62" s="23"/>
    </row>
  </sheetData>
  <mergeCells count="52">
    <mergeCell ref="A55:A56"/>
    <mergeCell ref="B55:B56"/>
    <mergeCell ref="A60:B60"/>
    <mergeCell ref="A61:B61"/>
    <mergeCell ref="A62:B62"/>
    <mergeCell ref="A48:A49"/>
    <mergeCell ref="B48:B49"/>
    <mergeCell ref="A51:A52"/>
    <mergeCell ref="B51:B52"/>
    <mergeCell ref="A53:A54"/>
    <mergeCell ref="B53:B54"/>
    <mergeCell ref="A42:A43"/>
    <mergeCell ref="B42:B43"/>
    <mergeCell ref="A44:A45"/>
    <mergeCell ref="B44:B45"/>
    <mergeCell ref="A46:A47"/>
    <mergeCell ref="B46:B47"/>
    <mergeCell ref="A36:A37"/>
    <mergeCell ref="B36:B37"/>
    <mergeCell ref="A38:A39"/>
    <mergeCell ref="B38:B39"/>
    <mergeCell ref="A40:A41"/>
    <mergeCell ref="B40:B41"/>
    <mergeCell ref="A30:A31"/>
    <mergeCell ref="B30:B31"/>
    <mergeCell ref="A32:A33"/>
    <mergeCell ref="B32:B33"/>
    <mergeCell ref="A34:A35"/>
    <mergeCell ref="B34:B35"/>
    <mergeCell ref="A24:A25"/>
    <mergeCell ref="B24:B25"/>
    <mergeCell ref="A26:A27"/>
    <mergeCell ref="B26:B27"/>
    <mergeCell ref="A28:A29"/>
    <mergeCell ref="B28:B29"/>
    <mergeCell ref="A18:A19"/>
    <mergeCell ref="B18:B19"/>
    <mergeCell ref="A20:A21"/>
    <mergeCell ref="B20:B21"/>
    <mergeCell ref="A22:A23"/>
    <mergeCell ref="B22:B23"/>
    <mergeCell ref="A9:A10"/>
    <mergeCell ref="B9:B10"/>
    <mergeCell ref="A11:A12"/>
    <mergeCell ref="B11:B12"/>
    <mergeCell ref="A13:A17"/>
    <mergeCell ref="B13:B17"/>
    <mergeCell ref="A2:B3"/>
    <mergeCell ref="A4:A6"/>
    <mergeCell ref="B4:B6"/>
    <mergeCell ref="A7:A8"/>
    <mergeCell ref="B7:B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6.28515625" bestFit="1" customWidth="1"/>
    <col min="7" max="12" width="10.28515625" customWidth="1"/>
  </cols>
  <sheetData>
    <row r="1" spans="1:12" ht="12.75" customHeight="1" x14ac:dyDescent="0.2">
      <c r="A1" s="47" t="s">
        <v>100</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2363</v>
      </c>
      <c r="H5" s="6">
        <v>1</v>
      </c>
      <c r="I5" s="5">
        <v>2455</v>
      </c>
      <c r="J5" s="6">
        <v>1</v>
      </c>
      <c r="K5" s="5">
        <v>2421</v>
      </c>
      <c r="L5" s="6">
        <v>1</v>
      </c>
    </row>
    <row r="6" spans="1:12" ht="12.75" customHeight="1" x14ac:dyDescent="0.2">
      <c r="A6" s="23"/>
      <c r="B6" s="37" t="s">
        <v>53</v>
      </c>
      <c r="C6" s="38"/>
      <c r="D6" s="38"/>
      <c r="E6" s="38"/>
      <c r="F6" s="38"/>
      <c r="G6" s="7">
        <v>1872</v>
      </c>
      <c r="H6" s="8">
        <v>0.79221330000000001</v>
      </c>
      <c r="I6" s="7">
        <v>1966</v>
      </c>
      <c r="J6" s="8">
        <v>0.80081469999999999</v>
      </c>
      <c r="K6" s="7">
        <v>1920</v>
      </c>
      <c r="L6" s="8">
        <v>0.79306069999999995</v>
      </c>
    </row>
    <row r="7" spans="1:12" ht="12.75" customHeight="1" x14ac:dyDescent="0.2">
      <c r="A7" s="39" t="s">
        <v>51</v>
      </c>
      <c r="B7" s="41" t="s">
        <v>101</v>
      </c>
      <c r="C7" s="42"/>
      <c r="D7" s="42"/>
      <c r="E7" s="42"/>
      <c r="F7" s="9" t="s">
        <v>51</v>
      </c>
      <c r="G7" s="10">
        <v>2020</v>
      </c>
      <c r="H7" s="11">
        <v>0.85484550000000004</v>
      </c>
      <c r="I7" s="10">
        <v>2145</v>
      </c>
      <c r="J7" s="11">
        <v>0.87372709999999998</v>
      </c>
      <c r="K7" s="10">
        <v>2112</v>
      </c>
      <c r="L7" s="11">
        <v>0.8723668</v>
      </c>
    </row>
    <row r="8" spans="1:12" ht="12.75" customHeight="1" x14ac:dyDescent="0.2">
      <c r="A8" s="40"/>
      <c r="B8" s="43" t="s">
        <v>51</v>
      </c>
      <c r="C8" s="38"/>
      <c r="D8" s="38"/>
      <c r="E8" s="38"/>
      <c r="F8" s="12" t="s">
        <v>53</v>
      </c>
      <c r="G8" s="13">
        <v>1622</v>
      </c>
      <c r="H8" s="14">
        <v>0.68641560000000001</v>
      </c>
      <c r="I8" s="13">
        <v>1730</v>
      </c>
      <c r="J8" s="14">
        <v>0.70468430000000004</v>
      </c>
      <c r="K8" s="13">
        <v>1694</v>
      </c>
      <c r="L8" s="14">
        <v>0.69971090000000002</v>
      </c>
    </row>
    <row r="9" spans="1:12" ht="12.75" customHeight="1" x14ac:dyDescent="0.2">
      <c r="A9" s="40"/>
      <c r="B9" s="44" t="s">
        <v>55</v>
      </c>
      <c r="C9" s="45"/>
      <c r="D9" s="45"/>
      <c r="E9" s="45"/>
      <c r="F9" s="15" t="s">
        <v>51</v>
      </c>
      <c r="G9" s="17">
        <v>1407</v>
      </c>
      <c r="H9" s="18">
        <v>0.59542949999999994</v>
      </c>
      <c r="I9" s="17">
        <v>1503</v>
      </c>
      <c r="J9" s="18">
        <v>0.61221999999999999</v>
      </c>
      <c r="K9" s="17">
        <v>1464</v>
      </c>
      <c r="L9" s="18">
        <v>0.60470880000000005</v>
      </c>
    </row>
    <row r="10" spans="1:12" ht="12.75" customHeight="1" x14ac:dyDescent="0.2">
      <c r="A10" s="40"/>
      <c r="B10" s="46"/>
      <c r="C10" s="38"/>
      <c r="D10" s="38"/>
      <c r="E10" s="38"/>
      <c r="F10" s="12" t="s">
        <v>53</v>
      </c>
      <c r="G10" s="20">
        <v>1125</v>
      </c>
      <c r="H10" s="21">
        <v>0.4760897</v>
      </c>
      <c r="I10" s="20">
        <v>1210</v>
      </c>
      <c r="J10" s="21">
        <v>0.49287170000000002</v>
      </c>
      <c r="K10" s="20">
        <v>1175</v>
      </c>
      <c r="L10" s="21">
        <v>0.48533660000000001</v>
      </c>
    </row>
    <row r="11" spans="1:12" ht="12.75" customHeight="1" x14ac:dyDescent="0.2">
      <c r="A11" s="40"/>
      <c r="B11" s="44" t="s">
        <v>56</v>
      </c>
      <c r="C11" s="45"/>
      <c r="D11" s="45"/>
      <c r="E11" s="45"/>
      <c r="F11" s="15" t="s">
        <v>51</v>
      </c>
      <c r="G11" s="17">
        <v>558</v>
      </c>
      <c r="H11" s="18">
        <v>0.2361405</v>
      </c>
      <c r="I11" s="17">
        <v>585</v>
      </c>
      <c r="J11" s="18">
        <v>0.23828920000000001</v>
      </c>
      <c r="K11" s="17">
        <v>622</v>
      </c>
      <c r="L11" s="18">
        <v>0.2569186</v>
      </c>
    </row>
    <row r="12" spans="1:12" ht="12.75" customHeight="1" x14ac:dyDescent="0.2">
      <c r="A12" s="40"/>
      <c r="B12" s="46"/>
      <c r="C12" s="38"/>
      <c r="D12" s="38"/>
      <c r="E12" s="38"/>
      <c r="F12" s="12" t="s">
        <v>53</v>
      </c>
      <c r="G12" s="20">
        <v>450</v>
      </c>
      <c r="H12" s="21">
        <v>0.19043589999999999</v>
      </c>
      <c r="I12" s="20">
        <v>469</v>
      </c>
      <c r="J12" s="21">
        <v>0.19103870000000001</v>
      </c>
      <c r="K12" s="20">
        <v>497</v>
      </c>
      <c r="L12" s="21">
        <v>0.2052871</v>
      </c>
    </row>
    <row r="13" spans="1:12" ht="12.75" customHeight="1" x14ac:dyDescent="0.2">
      <c r="A13" s="40"/>
      <c r="B13" s="44" t="s">
        <v>57</v>
      </c>
      <c r="C13" s="45"/>
      <c r="D13" s="45"/>
      <c r="E13" s="45"/>
      <c r="F13" s="15" t="s">
        <v>51</v>
      </c>
      <c r="G13" s="17">
        <v>55</v>
      </c>
      <c r="H13" s="18">
        <v>2.3275500000000001E-2</v>
      </c>
      <c r="I13" s="17">
        <v>57</v>
      </c>
      <c r="J13" s="18">
        <v>2.32179E-2</v>
      </c>
      <c r="K13" s="17">
        <v>26</v>
      </c>
      <c r="L13" s="18">
        <v>1.07394E-2</v>
      </c>
    </row>
    <row r="14" spans="1:12" ht="12.75" customHeight="1" x14ac:dyDescent="0.2">
      <c r="A14" s="40"/>
      <c r="B14" s="46"/>
      <c r="C14" s="38"/>
      <c r="D14" s="38"/>
      <c r="E14" s="38"/>
      <c r="F14" s="12" t="s">
        <v>53</v>
      </c>
      <c r="G14" s="20">
        <v>47</v>
      </c>
      <c r="H14" s="21">
        <v>1.9890000000000001E-2</v>
      </c>
      <c r="I14" s="20">
        <v>51</v>
      </c>
      <c r="J14" s="21">
        <v>2.0773900000000001E-2</v>
      </c>
      <c r="K14" s="20">
        <v>22</v>
      </c>
      <c r="L14" s="21">
        <v>9.0872000000000001E-3</v>
      </c>
    </row>
    <row r="15" spans="1:12" ht="12.75" customHeight="1" x14ac:dyDescent="0.2">
      <c r="A15" s="39" t="s">
        <v>51</v>
      </c>
      <c r="B15" s="41" t="s">
        <v>102</v>
      </c>
      <c r="C15" s="42"/>
      <c r="D15" s="42"/>
      <c r="E15" s="42"/>
      <c r="F15" s="9" t="s">
        <v>51</v>
      </c>
      <c r="G15" s="10">
        <v>343</v>
      </c>
      <c r="H15" s="11">
        <v>0.14515449999999999</v>
      </c>
      <c r="I15" s="10">
        <v>310</v>
      </c>
      <c r="J15" s="11">
        <v>0.12627289999999999</v>
      </c>
      <c r="K15" s="10">
        <v>309</v>
      </c>
      <c r="L15" s="11">
        <v>0.1276332</v>
      </c>
    </row>
    <row r="16" spans="1:12" ht="12.75" customHeight="1" x14ac:dyDescent="0.2">
      <c r="A16" s="40"/>
      <c r="B16" s="43" t="s">
        <v>51</v>
      </c>
      <c r="C16" s="38"/>
      <c r="D16" s="38"/>
      <c r="E16" s="38"/>
      <c r="F16" s="12" t="s">
        <v>53</v>
      </c>
      <c r="G16" s="13">
        <v>250</v>
      </c>
      <c r="H16" s="14">
        <v>0.10579769999999999</v>
      </c>
      <c r="I16" s="13">
        <v>236</v>
      </c>
      <c r="J16" s="14">
        <v>9.6130300000000002E-2</v>
      </c>
      <c r="K16" s="13">
        <v>226</v>
      </c>
      <c r="L16" s="14">
        <v>9.33499E-2</v>
      </c>
    </row>
    <row r="17" spans="1:12" ht="12.75" customHeight="1" x14ac:dyDescent="0.2">
      <c r="A17" s="40"/>
      <c r="B17" s="44" t="s">
        <v>60</v>
      </c>
      <c r="C17" s="45"/>
      <c r="D17" s="45"/>
      <c r="E17" s="45"/>
      <c r="F17" s="15" t="s">
        <v>51</v>
      </c>
      <c r="G17" s="17">
        <v>87</v>
      </c>
      <c r="H17" s="18">
        <v>3.6817599999999999E-2</v>
      </c>
      <c r="I17" s="17">
        <v>60</v>
      </c>
      <c r="J17" s="18">
        <v>2.4439900000000001E-2</v>
      </c>
      <c r="K17" s="17">
        <v>60</v>
      </c>
      <c r="L17" s="18">
        <v>2.4783099999999999E-2</v>
      </c>
    </row>
    <row r="18" spans="1:12" ht="12.75" customHeight="1" x14ac:dyDescent="0.2">
      <c r="A18" s="40"/>
      <c r="B18" s="46"/>
      <c r="C18" s="38"/>
      <c r="D18" s="38"/>
      <c r="E18" s="38"/>
      <c r="F18" s="12" t="s">
        <v>53</v>
      </c>
      <c r="G18" s="20">
        <v>62</v>
      </c>
      <c r="H18" s="21">
        <v>2.6237799999999999E-2</v>
      </c>
      <c r="I18" s="20">
        <v>48</v>
      </c>
      <c r="J18" s="21">
        <v>1.9551900000000001E-2</v>
      </c>
      <c r="K18" s="20">
        <v>41</v>
      </c>
      <c r="L18" s="21">
        <v>1.6935200000000001E-2</v>
      </c>
    </row>
    <row r="19" spans="1:12" ht="12.75" customHeight="1" x14ac:dyDescent="0.2">
      <c r="A19" s="40"/>
      <c r="B19" s="44" t="s">
        <v>61</v>
      </c>
      <c r="C19" s="45"/>
      <c r="D19" s="45"/>
      <c r="E19" s="45"/>
      <c r="F19" s="15" t="s">
        <v>51</v>
      </c>
      <c r="G19" s="17">
        <v>21</v>
      </c>
      <c r="H19" s="18">
        <v>8.8870000000000008E-3</v>
      </c>
      <c r="I19" s="17">
        <v>12</v>
      </c>
      <c r="J19" s="18">
        <v>4.888E-3</v>
      </c>
      <c r="K19" s="17">
        <v>7</v>
      </c>
      <c r="L19" s="18">
        <v>2.8914000000000001E-3</v>
      </c>
    </row>
    <row r="20" spans="1:12" ht="12.75" customHeight="1" x14ac:dyDescent="0.2">
      <c r="A20" s="40"/>
      <c r="B20" s="46"/>
      <c r="C20" s="38"/>
      <c r="D20" s="38"/>
      <c r="E20" s="38"/>
      <c r="F20" s="12" t="s">
        <v>53</v>
      </c>
      <c r="G20" s="20">
        <v>16</v>
      </c>
      <c r="H20" s="21">
        <v>6.7711000000000004E-3</v>
      </c>
      <c r="I20" s="20">
        <v>7</v>
      </c>
      <c r="J20" s="21">
        <v>2.8513000000000002E-3</v>
      </c>
      <c r="K20" s="20">
        <v>5</v>
      </c>
      <c r="L20" s="21">
        <v>2.0652999999999999E-3</v>
      </c>
    </row>
    <row r="21" spans="1:12" ht="12.75" customHeight="1" x14ac:dyDescent="0.2">
      <c r="A21" s="40"/>
      <c r="B21" s="44" t="s">
        <v>62</v>
      </c>
      <c r="C21" s="45"/>
      <c r="D21" s="45"/>
      <c r="E21" s="45"/>
      <c r="F21" s="15" t="s">
        <v>51</v>
      </c>
      <c r="G21" s="17">
        <v>235</v>
      </c>
      <c r="H21" s="18">
        <v>9.9449899999999994E-2</v>
      </c>
      <c r="I21" s="17">
        <v>238</v>
      </c>
      <c r="J21" s="18">
        <v>9.6945000000000003E-2</v>
      </c>
      <c r="K21" s="17">
        <v>242</v>
      </c>
      <c r="L21" s="18">
        <v>9.9958699999999998E-2</v>
      </c>
    </row>
    <row r="22" spans="1:12" ht="12.75" customHeight="1" x14ac:dyDescent="0.2">
      <c r="A22" s="40"/>
      <c r="B22" s="46"/>
      <c r="C22" s="38"/>
      <c r="D22" s="38"/>
      <c r="E22" s="38"/>
      <c r="F22" s="12" t="s">
        <v>53</v>
      </c>
      <c r="G22" s="20">
        <v>172</v>
      </c>
      <c r="H22" s="21">
        <v>7.2788800000000001E-2</v>
      </c>
      <c r="I22" s="20">
        <v>181</v>
      </c>
      <c r="J22" s="21">
        <v>7.3727100000000004E-2</v>
      </c>
      <c r="K22" s="20">
        <v>180</v>
      </c>
      <c r="L22" s="21">
        <v>7.4349399999999996E-2</v>
      </c>
    </row>
    <row r="23" spans="1:12" ht="12.75" customHeight="1" x14ac:dyDescent="0.2">
      <c r="A23" s="23"/>
      <c r="B23" s="23"/>
      <c r="C23" s="23"/>
      <c r="D23" s="23"/>
      <c r="E23" s="23"/>
      <c r="F23" s="23"/>
      <c r="G23" s="23"/>
      <c r="H23" s="23"/>
      <c r="I23" s="23"/>
      <c r="J23" s="23"/>
      <c r="K23" s="23"/>
      <c r="L23" s="23"/>
    </row>
    <row r="24" spans="1:12" ht="12.75" customHeight="1" x14ac:dyDescent="0.2">
      <c r="A24" s="23"/>
      <c r="B24" s="23"/>
      <c r="C24" s="23"/>
      <c r="D24" s="23"/>
      <c r="E24" s="23"/>
      <c r="F24" s="23"/>
      <c r="G24" s="23"/>
      <c r="H24" s="23"/>
      <c r="I24" s="23"/>
      <c r="J24" s="23"/>
      <c r="K24" s="23"/>
      <c r="L24" s="23"/>
    </row>
    <row r="25" spans="1:12" ht="12.75" customHeight="1" x14ac:dyDescent="0.2">
      <c r="A25" s="23"/>
      <c r="B25" s="23"/>
      <c r="C25" s="23"/>
      <c r="D25" s="23"/>
      <c r="E25" s="23"/>
      <c r="F25" s="23"/>
      <c r="G25" s="23"/>
      <c r="H25" s="23"/>
      <c r="I25" s="23"/>
      <c r="J25" s="23"/>
      <c r="K25" s="23"/>
      <c r="L25" s="23"/>
    </row>
    <row r="26" spans="1:12" ht="12.75" customHeight="1" x14ac:dyDescent="0.2">
      <c r="A26" s="30" t="s">
        <v>103</v>
      </c>
      <c r="B26" s="23"/>
      <c r="C26" s="23"/>
      <c r="D26" s="23"/>
      <c r="E26" s="23"/>
      <c r="F26" s="23"/>
      <c r="G26" s="23"/>
      <c r="H26" s="23"/>
      <c r="I26" s="23"/>
      <c r="J26" s="23"/>
      <c r="K26" s="23"/>
      <c r="L26" s="23"/>
    </row>
    <row r="27" spans="1:12" ht="12.75" customHeight="1" x14ac:dyDescent="0.2">
      <c r="A27" s="30" t="s">
        <v>42</v>
      </c>
      <c r="B27" s="23"/>
      <c r="C27" s="23"/>
      <c r="D27" s="23"/>
      <c r="E27" s="23"/>
      <c r="F27" s="23"/>
      <c r="G27" s="23"/>
      <c r="H27" s="23"/>
      <c r="I27" s="23"/>
      <c r="J27" s="23"/>
      <c r="K27" s="23"/>
      <c r="L27" s="23"/>
    </row>
    <row r="28" spans="1:12" ht="12.75" customHeight="1" x14ac:dyDescent="0.2">
      <c r="A28" s="30" t="s">
        <v>104</v>
      </c>
      <c r="B28" s="23"/>
      <c r="C28" s="23"/>
      <c r="D28" s="23"/>
      <c r="E28" s="23"/>
      <c r="F28" s="23"/>
      <c r="G28" s="23"/>
      <c r="H28" s="23"/>
      <c r="I28" s="23"/>
      <c r="J28" s="23"/>
      <c r="K28" s="23"/>
      <c r="L28" s="23"/>
    </row>
  </sheetData>
  <mergeCells count="24">
    <mergeCell ref="A23:L25"/>
    <mergeCell ref="A26:L26"/>
    <mergeCell ref="A27:L27"/>
    <mergeCell ref="A28:L28"/>
    <mergeCell ref="A15:A22"/>
    <mergeCell ref="B15:E15"/>
    <mergeCell ref="B16:E16"/>
    <mergeCell ref="B17:E18"/>
    <mergeCell ref="B19:E20"/>
    <mergeCell ref="B21:E22"/>
    <mergeCell ref="A5:A6"/>
    <mergeCell ref="B5:E5"/>
    <mergeCell ref="B6:F6"/>
    <mergeCell ref="A7:A14"/>
    <mergeCell ref="B7:E7"/>
    <mergeCell ref="B8:E8"/>
    <mergeCell ref="B9:E10"/>
    <mergeCell ref="B11:E12"/>
    <mergeCell ref="B13:E14"/>
    <mergeCell ref="A1:L2"/>
    <mergeCell ref="A3:F4"/>
    <mergeCell ref="G3:H3"/>
    <mergeCell ref="I3:J3"/>
    <mergeCell ref="K3:L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6.28515625" bestFit="1" customWidth="1"/>
    <col min="7" max="12" width="10.28515625" customWidth="1"/>
  </cols>
  <sheetData>
    <row r="1" spans="1:12" ht="12.75" customHeight="1" x14ac:dyDescent="0.2">
      <c r="A1" s="47" t="s">
        <v>105</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521</v>
      </c>
      <c r="H5" s="6">
        <v>1</v>
      </c>
      <c r="I5" s="5">
        <v>512</v>
      </c>
      <c r="J5" s="6">
        <v>1</v>
      </c>
      <c r="K5" s="5">
        <v>545</v>
      </c>
      <c r="L5" s="6">
        <v>1</v>
      </c>
    </row>
    <row r="6" spans="1:12" ht="12.75" customHeight="1" x14ac:dyDescent="0.2">
      <c r="A6" s="23"/>
      <c r="B6" s="37" t="s">
        <v>53</v>
      </c>
      <c r="C6" s="38"/>
      <c r="D6" s="38"/>
      <c r="E6" s="38"/>
      <c r="F6" s="38"/>
      <c r="G6" s="7">
        <v>423</v>
      </c>
      <c r="H6" s="8">
        <v>0.81190019999999996</v>
      </c>
      <c r="I6" s="7">
        <v>414</v>
      </c>
      <c r="J6" s="8">
        <v>0.80859380000000003</v>
      </c>
      <c r="K6" s="7">
        <v>433</v>
      </c>
      <c r="L6" s="8">
        <v>0.79449539999999996</v>
      </c>
    </row>
    <row r="7" spans="1:12" ht="12.75" customHeight="1" x14ac:dyDescent="0.2">
      <c r="A7" s="39" t="s">
        <v>51</v>
      </c>
      <c r="B7" s="41" t="s">
        <v>106</v>
      </c>
      <c r="C7" s="42"/>
      <c r="D7" s="42"/>
      <c r="E7" s="42"/>
      <c r="F7" s="9" t="s">
        <v>51</v>
      </c>
      <c r="G7" s="10">
        <v>476</v>
      </c>
      <c r="H7" s="11">
        <v>0.91362759999999998</v>
      </c>
      <c r="I7" s="10">
        <v>476</v>
      </c>
      <c r="J7" s="11">
        <v>0.9296875</v>
      </c>
      <c r="K7" s="10">
        <v>510</v>
      </c>
      <c r="L7" s="11">
        <v>0.93577980000000005</v>
      </c>
    </row>
    <row r="8" spans="1:12" ht="12.75" customHeight="1" x14ac:dyDescent="0.2">
      <c r="A8" s="40"/>
      <c r="B8" s="43" t="s">
        <v>51</v>
      </c>
      <c r="C8" s="38"/>
      <c r="D8" s="38"/>
      <c r="E8" s="38"/>
      <c r="F8" s="12" t="s">
        <v>53</v>
      </c>
      <c r="G8" s="13">
        <v>387</v>
      </c>
      <c r="H8" s="14">
        <v>0.74280230000000003</v>
      </c>
      <c r="I8" s="13">
        <v>387</v>
      </c>
      <c r="J8" s="14">
        <v>0.75585939999999996</v>
      </c>
      <c r="K8" s="13">
        <v>406</v>
      </c>
      <c r="L8" s="14">
        <v>0.74495409999999995</v>
      </c>
    </row>
    <row r="9" spans="1:12" ht="12.75" customHeight="1" x14ac:dyDescent="0.2">
      <c r="A9" s="40"/>
      <c r="B9" s="44" t="s">
        <v>55</v>
      </c>
      <c r="C9" s="45"/>
      <c r="D9" s="45"/>
      <c r="E9" s="45"/>
      <c r="F9" s="15" t="s">
        <v>51</v>
      </c>
      <c r="G9" s="17">
        <v>216</v>
      </c>
      <c r="H9" s="18">
        <v>0.41458729999999999</v>
      </c>
      <c r="I9" s="17">
        <v>206</v>
      </c>
      <c r="J9" s="18">
        <v>0.40234379999999997</v>
      </c>
      <c r="K9" s="17">
        <v>224</v>
      </c>
      <c r="L9" s="18">
        <v>0.41100920000000002</v>
      </c>
    </row>
    <row r="10" spans="1:12" ht="12.75" customHeight="1" x14ac:dyDescent="0.2">
      <c r="A10" s="40"/>
      <c r="B10" s="46"/>
      <c r="C10" s="38"/>
      <c r="D10" s="38"/>
      <c r="E10" s="38"/>
      <c r="F10" s="12" t="s">
        <v>53</v>
      </c>
      <c r="G10" s="20">
        <v>181</v>
      </c>
      <c r="H10" s="21">
        <v>0.34740880000000002</v>
      </c>
      <c r="I10" s="20">
        <v>168</v>
      </c>
      <c r="J10" s="21">
        <v>0.328125</v>
      </c>
      <c r="K10" s="20">
        <v>183</v>
      </c>
      <c r="L10" s="21">
        <v>0.33577980000000002</v>
      </c>
    </row>
    <row r="11" spans="1:12" ht="12.75" customHeight="1" x14ac:dyDescent="0.2">
      <c r="A11" s="40"/>
      <c r="B11" s="44" t="s">
        <v>56</v>
      </c>
      <c r="C11" s="45"/>
      <c r="D11" s="45"/>
      <c r="E11" s="45"/>
      <c r="F11" s="15" t="s">
        <v>51</v>
      </c>
      <c r="G11" s="17">
        <v>257</v>
      </c>
      <c r="H11" s="18">
        <v>0.4932821</v>
      </c>
      <c r="I11" s="17">
        <v>269</v>
      </c>
      <c r="J11" s="18">
        <v>0.52539060000000004</v>
      </c>
      <c r="K11" s="17">
        <v>284</v>
      </c>
      <c r="L11" s="18">
        <v>0.52110089999999998</v>
      </c>
    </row>
    <row r="12" spans="1:12" ht="12.75" customHeight="1" x14ac:dyDescent="0.2">
      <c r="A12" s="40"/>
      <c r="B12" s="46"/>
      <c r="C12" s="38"/>
      <c r="D12" s="38"/>
      <c r="E12" s="38"/>
      <c r="F12" s="12" t="s">
        <v>53</v>
      </c>
      <c r="G12" s="20">
        <v>203</v>
      </c>
      <c r="H12" s="21">
        <v>0.38963530000000002</v>
      </c>
      <c r="I12" s="20">
        <v>218</v>
      </c>
      <c r="J12" s="21">
        <v>0.42578129999999997</v>
      </c>
      <c r="K12" s="20">
        <v>221</v>
      </c>
      <c r="L12" s="21">
        <v>0.40550459999999999</v>
      </c>
    </row>
    <row r="13" spans="1:12" ht="12.75" customHeight="1" x14ac:dyDescent="0.2">
      <c r="A13" s="40"/>
      <c r="B13" s="44" t="s">
        <v>57</v>
      </c>
      <c r="C13" s="45"/>
      <c r="D13" s="45"/>
      <c r="E13" s="45"/>
      <c r="F13" s="15" t="s">
        <v>51</v>
      </c>
      <c r="G13" s="17">
        <v>3</v>
      </c>
      <c r="H13" s="18">
        <v>5.7581999999999998E-3</v>
      </c>
      <c r="I13" s="17">
        <v>1</v>
      </c>
      <c r="J13" s="18">
        <v>1.9530999999999999E-3</v>
      </c>
      <c r="K13" s="17">
        <v>2</v>
      </c>
      <c r="L13" s="18">
        <v>3.6697000000000001E-3</v>
      </c>
    </row>
    <row r="14" spans="1:12" ht="12.75" customHeight="1" x14ac:dyDescent="0.2">
      <c r="A14" s="40"/>
      <c r="B14" s="46"/>
      <c r="C14" s="38"/>
      <c r="D14" s="38"/>
      <c r="E14" s="38"/>
      <c r="F14" s="12" t="s">
        <v>53</v>
      </c>
      <c r="G14" s="20">
        <v>3</v>
      </c>
      <c r="H14" s="21">
        <v>5.7581999999999998E-3</v>
      </c>
      <c r="I14" s="20">
        <v>1</v>
      </c>
      <c r="J14" s="21">
        <v>1.9530999999999999E-3</v>
      </c>
      <c r="K14" s="20">
        <v>2</v>
      </c>
      <c r="L14" s="21">
        <v>3.6697000000000001E-3</v>
      </c>
    </row>
    <row r="15" spans="1:12" ht="12.75" customHeight="1" x14ac:dyDescent="0.2">
      <c r="A15" s="39" t="s">
        <v>51</v>
      </c>
      <c r="B15" s="41" t="s">
        <v>107</v>
      </c>
      <c r="C15" s="42"/>
      <c r="D15" s="42"/>
      <c r="E15" s="42"/>
      <c r="F15" s="9" t="s">
        <v>51</v>
      </c>
      <c r="G15" s="10">
        <v>45</v>
      </c>
      <c r="H15" s="11">
        <v>8.6372400000000002E-2</v>
      </c>
      <c r="I15" s="10">
        <v>36</v>
      </c>
      <c r="J15" s="11">
        <v>7.03125E-2</v>
      </c>
      <c r="K15" s="10">
        <v>35</v>
      </c>
      <c r="L15" s="11">
        <v>6.4220200000000005E-2</v>
      </c>
    </row>
    <row r="16" spans="1:12" ht="12.75" customHeight="1" x14ac:dyDescent="0.2">
      <c r="A16" s="40"/>
      <c r="B16" s="43" t="s">
        <v>51</v>
      </c>
      <c r="C16" s="38"/>
      <c r="D16" s="38"/>
      <c r="E16" s="38"/>
      <c r="F16" s="12" t="s">
        <v>53</v>
      </c>
      <c r="G16" s="13">
        <v>36</v>
      </c>
      <c r="H16" s="14">
        <v>6.9097900000000004E-2</v>
      </c>
      <c r="I16" s="13">
        <v>27</v>
      </c>
      <c r="J16" s="14">
        <v>5.2734400000000001E-2</v>
      </c>
      <c r="K16" s="13">
        <v>27</v>
      </c>
      <c r="L16" s="14">
        <v>4.9541300000000003E-2</v>
      </c>
    </row>
    <row r="17" spans="1:12" ht="12.75" customHeight="1" x14ac:dyDescent="0.2">
      <c r="A17" s="40"/>
      <c r="B17" s="44" t="s">
        <v>60</v>
      </c>
      <c r="C17" s="45"/>
      <c r="D17" s="45"/>
      <c r="E17" s="45"/>
      <c r="F17" s="15" t="s">
        <v>51</v>
      </c>
      <c r="G17" s="17">
        <v>20</v>
      </c>
      <c r="H17" s="18">
        <v>3.8387699999999997E-2</v>
      </c>
      <c r="I17" s="17">
        <v>16</v>
      </c>
      <c r="J17" s="18">
        <v>3.125E-2</v>
      </c>
      <c r="K17" s="17">
        <v>5</v>
      </c>
      <c r="L17" s="18">
        <v>9.1742999999999998E-3</v>
      </c>
    </row>
    <row r="18" spans="1:12" ht="12.75" customHeight="1" x14ac:dyDescent="0.2">
      <c r="A18" s="40"/>
      <c r="B18" s="46"/>
      <c r="C18" s="38"/>
      <c r="D18" s="38"/>
      <c r="E18" s="38"/>
      <c r="F18" s="12" t="s">
        <v>53</v>
      </c>
      <c r="G18" s="20">
        <v>15</v>
      </c>
      <c r="H18" s="21">
        <v>2.8790799999999998E-2</v>
      </c>
      <c r="I18" s="20">
        <v>11</v>
      </c>
      <c r="J18" s="21">
        <v>2.1484400000000001E-2</v>
      </c>
      <c r="K18" s="20">
        <v>4</v>
      </c>
      <c r="L18" s="21">
        <v>7.3394000000000003E-3</v>
      </c>
    </row>
    <row r="19" spans="1:12" ht="12.75" customHeight="1" x14ac:dyDescent="0.2">
      <c r="A19" s="40"/>
      <c r="B19" s="44" t="s">
        <v>61</v>
      </c>
      <c r="C19" s="45"/>
      <c r="D19" s="45"/>
      <c r="E19" s="45"/>
      <c r="F19" s="15" t="s">
        <v>51</v>
      </c>
      <c r="G19" s="17">
        <v>4</v>
      </c>
      <c r="H19" s="18">
        <v>7.6775000000000003E-3</v>
      </c>
      <c r="I19" s="17">
        <v>2</v>
      </c>
      <c r="J19" s="18">
        <v>3.9062999999999997E-3</v>
      </c>
      <c r="K19" s="16"/>
      <c r="L19" s="16"/>
    </row>
    <row r="20" spans="1:12" ht="12.75" customHeight="1" x14ac:dyDescent="0.2">
      <c r="A20" s="40"/>
      <c r="B20" s="46"/>
      <c r="C20" s="38"/>
      <c r="D20" s="38"/>
      <c r="E20" s="38"/>
      <c r="F20" s="12" t="s">
        <v>53</v>
      </c>
      <c r="G20" s="20">
        <v>3</v>
      </c>
      <c r="H20" s="21">
        <v>5.7581999999999998E-3</v>
      </c>
      <c r="I20" s="20">
        <v>1</v>
      </c>
      <c r="J20" s="21">
        <v>1.9530999999999999E-3</v>
      </c>
      <c r="K20" s="19"/>
      <c r="L20" s="19"/>
    </row>
    <row r="21" spans="1:12" ht="12.75" customHeight="1" x14ac:dyDescent="0.2">
      <c r="A21" s="40"/>
      <c r="B21" s="44" t="s">
        <v>62</v>
      </c>
      <c r="C21" s="45"/>
      <c r="D21" s="45"/>
      <c r="E21" s="45"/>
      <c r="F21" s="15" t="s">
        <v>51</v>
      </c>
      <c r="G21" s="17">
        <v>21</v>
      </c>
      <c r="H21" s="18">
        <v>4.0307099999999998E-2</v>
      </c>
      <c r="I21" s="17">
        <v>18</v>
      </c>
      <c r="J21" s="18">
        <v>3.5156300000000001E-2</v>
      </c>
      <c r="K21" s="17">
        <v>30</v>
      </c>
      <c r="L21" s="18">
        <v>5.5045900000000002E-2</v>
      </c>
    </row>
    <row r="22" spans="1:12" ht="12.75" customHeight="1" x14ac:dyDescent="0.2">
      <c r="A22" s="40"/>
      <c r="B22" s="46"/>
      <c r="C22" s="38"/>
      <c r="D22" s="38"/>
      <c r="E22" s="38"/>
      <c r="F22" s="12" t="s">
        <v>53</v>
      </c>
      <c r="G22" s="20">
        <v>18</v>
      </c>
      <c r="H22" s="21">
        <v>3.45489E-2</v>
      </c>
      <c r="I22" s="20">
        <v>15</v>
      </c>
      <c r="J22" s="21">
        <v>2.9296900000000001E-2</v>
      </c>
      <c r="K22" s="20">
        <v>23</v>
      </c>
      <c r="L22" s="21">
        <v>4.2201799999999998E-2</v>
      </c>
    </row>
    <row r="23" spans="1:12" ht="12.75" customHeight="1" x14ac:dyDescent="0.2">
      <c r="A23" s="23"/>
      <c r="B23" s="23"/>
      <c r="C23" s="23"/>
      <c r="D23" s="23"/>
      <c r="E23" s="23"/>
      <c r="F23" s="23"/>
      <c r="G23" s="23"/>
      <c r="H23" s="23"/>
      <c r="I23" s="23"/>
      <c r="J23" s="23"/>
      <c r="K23" s="23"/>
      <c r="L23" s="23"/>
    </row>
    <row r="24" spans="1:12" ht="12.75" customHeight="1" x14ac:dyDescent="0.2">
      <c r="A24" s="23"/>
      <c r="B24" s="23"/>
      <c r="C24" s="23"/>
      <c r="D24" s="23"/>
      <c r="E24" s="23"/>
      <c r="F24" s="23"/>
      <c r="G24" s="23"/>
      <c r="H24" s="23"/>
      <c r="I24" s="23"/>
      <c r="J24" s="23"/>
      <c r="K24" s="23"/>
      <c r="L24" s="23"/>
    </row>
    <row r="25" spans="1:12" ht="12.75" customHeight="1" x14ac:dyDescent="0.2">
      <c r="A25" s="23"/>
      <c r="B25" s="23"/>
      <c r="C25" s="23"/>
      <c r="D25" s="23"/>
      <c r="E25" s="23"/>
      <c r="F25" s="23"/>
      <c r="G25" s="23"/>
      <c r="H25" s="23"/>
      <c r="I25" s="23"/>
      <c r="J25" s="23"/>
      <c r="K25" s="23"/>
      <c r="L25" s="23"/>
    </row>
    <row r="26" spans="1:12" ht="12.75" customHeight="1" x14ac:dyDescent="0.2">
      <c r="A26" s="30" t="s">
        <v>108</v>
      </c>
      <c r="B26" s="23"/>
      <c r="C26" s="23"/>
      <c r="D26" s="23"/>
      <c r="E26" s="23"/>
      <c r="F26" s="23"/>
      <c r="G26" s="23"/>
      <c r="H26" s="23"/>
      <c r="I26" s="23"/>
      <c r="J26" s="23"/>
      <c r="K26" s="23"/>
      <c r="L26" s="23"/>
    </row>
    <row r="27" spans="1:12" ht="12.75" customHeight="1" x14ac:dyDescent="0.2">
      <c r="A27" s="30" t="s">
        <v>42</v>
      </c>
      <c r="B27" s="23"/>
      <c r="C27" s="23"/>
      <c r="D27" s="23"/>
      <c r="E27" s="23"/>
      <c r="F27" s="23"/>
      <c r="G27" s="23"/>
      <c r="H27" s="23"/>
      <c r="I27" s="23"/>
      <c r="J27" s="23"/>
      <c r="K27" s="23"/>
      <c r="L27" s="23"/>
    </row>
    <row r="28" spans="1:12" ht="12.75" customHeight="1" x14ac:dyDescent="0.2">
      <c r="A28" s="30" t="s">
        <v>109</v>
      </c>
      <c r="B28" s="23"/>
      <c r="C28" s="23"/>
      <c r="D28" s="23"/>
      <c r="E28" s="23"/>
      <c r="F28" s="23"/>
      <c r="G28" s="23"/>
      <c r="H28" s="23"/>
      <c r="I28" s="23"/>
      <c r="J28" s="23"/>
      <c r="K28" s="23"/>
      <c r="L28" s="23"/>
    </row>
  </sheetData>
  <mergeCells count="24">
    <mergeCell ref="A23:L25"/>
    <mergeCell ref="A26:L26"/>
    <mergeCell ref="A27:L27"/>
    <mergeCell ref="A28:L28"/>
    <mergeCell ref="A15:A22"/>
    <mergeCell ref="B15:E15"/>
    <mergeCell ref="B16:E16"/>
    <mergeCell ref="B17:E18"/>
    <mergeCell ref="B19:E20"/>
    <mergeCell ref="B21:E22"/>
    <mergeCell ref="A5:A6"/>
    <mergeCell ref="B5:E5"/>
    <mergeCell ref="B6:F6"/>
    <mergeCell ref="A7:A14"/>
    <mergeCell ref="B7:E7"/>
    <mergeCell ref="B8:E8"/>
    <mergeCell ref="B9:E10"/>
    <mergeCell ref="B11:E12"/>
    <mergeCell ref="B13:E14"/>
    <mergeCell ref="A1:L2"/>
    <mergeCell ref="A3:F4"/>
    <mergeCell ref="G3:H3"/>
    <mergeCell ref="I3:J3"/>
    <mergeCell ref="K3:L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8.85546875" bestFit="1" customWidth="1"/>
    <col min="7" max="12" width="10.28515625" customWidth="1"/>
  </cols>
  <sheetData>
    <row r="1" spans="1:12" ht="12.75" customHeight="1" x14ac:dyDescent="0.2">
      <c r="A1" s="31" t="s">
        <v>110</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1209</v>
      </c>
      <c r="H5" s="6">
        <v>1</v>
      </c>
      <c r="I5" s="5">
        <v>1347</v>
      </c>
      <c r="J5" s="6">
        <v>1</v>
      </c>
      <c r="K5" s="5">
        <v>1458</v>
      </c>
      <c r="L5" s="6">
        <v>1</v>
      </c>
    </row>
    <row r="6" spans="1:12" ht="12.75" customHeight="1" x14ac:dyDescent="0.2">
      <c r="A6" s="23"/>
      <c r="B6" s="37" t="s">
        <v>53</v>
      </c>
      <c r="C6" s="38"/>
      <c r="D6" s="38"/>
      <c r="E6" s="38"/>
      <c r="F6" s="38"/>
      <c r="G6" s="7">
        <v>760</v>
      </c>
      <c r="H6" s="8">
        <v>0.62861869999999997</v>
      </c>
      <c r="I6" s="7">
        <v>831</v>
      </c>
      <c r="J6" s="8">
        <v>0.61692650000000004</v>
      </c>
      <c r="K6" s="7">
        <v>897</v>
      </c>
      <c r="L6" s="8">
        <v>0.6152263</v>
      </c>
    </row>
    <row r="7" spans="1:12" ht="12.75" customHeight="1" x14ac:dyDescent="0.2">
      <c r="A7" s="39" t="s">
        <v>51</v>
      </c>
      <c r="B7" s="41" t="s">
        <v>111</v>
      </c>
      <c r="C7" s="42"/>
      <c r="D7" s="42"/>
      <c r="E7" s="42"/>
      <c r="F7" s="9" t="s">
        <v>51</v>
      </c>
      <c r="G7" s="10">
        <v>1192</v>
      </c>
      <c r="H7" s="11">
        <v>0.9859388</v>
      </c>
      <c r="I7" s="10">
        <v>1325</v>
      </c>
      <c r="J7" s="11">
        <v>0.98366739999999997</v>
      </c>
      <c r="K7" s="10">
        <v>1434</v>
      </c>
      <c r="L7" s="11">
        <v>0.9835391</v>
      </c>
    </row>
    <row r="8" spans="1:12" ht="12.75" customHeight="1" x14ac:dyDescent="0.2">
      <c r="A8" s="40"/>
      <c r="B8" s="43" t="s">
        <v>51</v>
      </c>
      <c r="C8" s="38"/>
      <c r="D8" s="38"/>
      <c r="E8" s="38"/>
      <c r="F8" s="12" t="s">
        <v>53</v>
      </c>
      <c r="G8" s="13">
        <v>757</v>
      </c>
      <c r="H8" s="14">
        <v>0.62613730000000001</v>
      </c>
      <c r="I8" s="13">
        <v>822</v>
      </c>
      <c r="J8" s="14">
        <v>0.61024500000000004</v>
      </c>
      <c r="K8" s="13">
        <v>887</v>
      </c>
      <c r="L8" s="14">
        <v>0.60836760000000001</v>
      </c>
    </row>
    <row r="9" spans="1:12" ht="12.75" customHeight="1" x14ac:dyDescent="0.2">
      <c r="A9" s="40"/>
      <c r="B9" s="44" t="s">
        <v>55</v>
      </c>
      <c r="C9" s="45"/>
      <c r="D9" s="45"/>
      <c r="E9" s="45"/>
      <c r="F9" s="15" t="s">
        <v>51</v>
      </c>
      <c r="G9" s="17">
        <v>1056</v>
      </c>
      <c r="H9" s="18">
        <v>0.87344909999999998</v>
      </c>
      <c r="I9" s="17">
        <v>1137</v>
      </c>
      <c r="J9" s="18">
        <v>0.84409800000000001</v>
      </c>
      <c r="K9" s="17">
        <v>1221</v>
      </c>
      <c r="L9" s="18">
        <v>0.83744859999999999</v>
      </c>
    </row>
    <row r="10" spans="1:12" ht="12.75" customHeight="1" x14ac:dyDescent="0.2">
      <c r="A10" s="40"/>
      <c r="B10" s="46"/>
      <c r="C10" s="38"/>
      <c r="D10" s="38"/>
      <c r="E10" s="38"/>
      <c r="F10" s="12" t="s">
        <v>53</v>
      </c>
      <c r="G10" s="20">
        <v>669</v>
      </c>
      <c r="H10" s="21">
        <v>0.55334989999999995</v>
      </c>
      <c r="I10" s="20">
        <v>704</v>
      </c>
      <c r="J10" s="21">
        <v>0.52264290000000002</v>
      </c>
      <c r="K10" s="20">
        <v>748</v>
      </c>
      <c r="L10" s="21">
        <v>0.51303160000000003</v>
      </c>
    </row>
    <row r="11" spans="1:12" ht="12.75" customHeight="1" x14ac:dyDescent="0.2">
      <c r="A11" s="40"/>
      <c r="B11" s="44" t="s">
        <v>56</v>
      </c>
      <c r="C11" s="45"/>
      <c r="D11" s="45"/>
      <c r="E11" s="45"/>
      <c r="F11" s="15" t="s">
        <v>51</v>
      </c>
      <c r="G11" s="17">
        <v>136</v>
      </c>
      <c r="H11" s="18">
        <v>0.1124897</v>
      </c>
      <c r="I11" s="17">
        <v>187</v>
      </c>
      <c r="J11" s="18">
        <v>0.13882700000000001</v>
      </c>
      <c r="K11" s="17">
        <v>213</v>
      </c>
      <c r="L11" s="18">
        <v>0.14609050000000001</v>
      </c>
    </row>
    <row r="12" spans="1:12" ht="12.75" customHeight="1" x14ac:dyDescent="0.2">
      <c r="A12" s="40"/>
      <c r="B12" s="46"/>
      <c r="C12" s="38"/>
      <c r="D12" s="38"/>
      <c r="E12" s="38"/>
      <c r="F12" s="12" t="s">
        <v>53</v>
      </c>
      <c r="G12" s="20">
        <v>88</v>
      </c>
      <c r="H12" s="21">
        <v>7.2787400000000002E-2</v>
      </c>
      <c r="I12" s="20">
        <v>118</v>
      </c>
      <c r="J12" s="21">
        <v>8.7602100000000002E-2</v>
      </c>
      <c r="K12" s="20">
        <v>139</v>
      </c>
      <c r="L12" s="21">
        <v>9.5336099999999993E-2</v>
      </c>
    </row>
    <row r="13" spans="1:12" ht="12.75" customHeight="1" x14ac:dyDescent="0.2">
      <c r="A13" s="40"/>
      <c r="B13" s="44" t="s">
        <v>57</v>
      </c>
      <c r="C13" s="48"/>
      <c r="D13" s="48"/>
      <c r="E13" s="48"/>
      <c r="F13" s="15" t="s">
        <v>51</v>
      </c>
      <c r="G13" s="16"/>
      <c r="H13" s="16"/>
      <c r="I13" s="17">
        <v>1</v>
      </c>
      <c r="J13" s="18">
        <v>7.4240000000000005E-4</v>
      </c>
      <c r="K13" s="16"/>
      <c r="L13" s="16"/>
    </row>
    <row r="14" spans="1:12" ht="12.75" customHeight="1" x14ac:dyDescent="0.2">
      <c r="A14" s="39" t="s">
        <v>51</v>
      </c>
      <c r="B14" s="41" t="s">
        <v>112</v>
      </c>
      <c r="C14" s="42"/>
      <c r="D14" s="42"/>
      <c r="E14" s="42"/>
      <c r="F14" s="9" t="s">
        <v>51</v>
      </c>
      <c r="G14" s="10">
        <v>17</v>
      </c>
      <c r="H14" s="11">
        <v>1.4061199999999999E-2</v>
      </c>
      <c r="I14" s="10">
        <v>22</v>
      </c>
      <c r="J14" s="11">
        <v>1.6332599999999999E-2</v>
      </c>
      <c r="K14" s="10">
        <v>24</v>
      </c>
      <c r="L14" s="11">
        <v>1.6460900000000001E-2</v>
      </c>
    </row>
    <row r="15" spans="1:12" ht="12.75" customHeight="1" x14ac:dyDescent="0.2">
      <c r="A15" s="40"/>
      <c r="B15" s="43" t="s">
        <v>51</v>
      </c>
      <c r="C15" s="38"/>
      <c r="D15" s="38"/>
      <c r="E15" s="38"/>
      <c r="F15" s="12" t="s">
        <v>53</v>
      </c>
      <c r="G15" s="13">
        <v>3</v>
      </c>
      <c r="H15" s="14">
        <v>2.4813999999999999E-3</v>
      </c>
      <c r="I15" s="13">
        <v>9</v>
      </c>
      <c r="J15" s="14">
        <v>6.6814999999999999E-3</v>
      </c>
      <c r="K15" s="13">
        <v>10</v>
      </c>
      <c r="L15" s="14">
        <v>6.8586999999999997E-3</v>
      </c>
    </row>
    <row r="16" spans="1:12" ht="12.75" customHeight="1" x14ac:dyDescent="0.2">
      <c r="A16" s="40"/>
      <c r="B16" s="44" t="s">
        <v>60</v>
      </c>
      <c r="C16" s="45"/>
      <c r="D16" s="45"/>
      <c r="E16" s="45"/>
      <c r="F16" s="15" t="s">
        <v>51</v>
      </c>
      <c r="G16" s="17">
        <v>16</v>
      </c>
      <c r="H16" s="18">
        <v>1.32341E-2</v>
      </c>
      <c r="I16" s="17">
        <v>18</v>
      </c>
      <c r="J16" s="18">
        <v>1.3363E-2</v>
      </c>
      <c r="K16" s="17">
        <v>19</v>
      </c>
      <c r="L16" s="18">
        <v>1.3031600000000001E-2</v>
      </c>
    </row>
    <row r="17" spans="1:12" ht="12.75" customHeight="1" x14ac:dyDescent="0.2">
      <c r="A17" s="40"/>
      <c r="B17" s="46"/>
      <c r="C17" s="38"/>
      <c r="D17" s="38"/>
      <c r="E17" s="38"/>
      <c r="F17" s="12" t="s">
        <v>53</v>
      </c>
      <c r="G17" s="20">
        <v>3</v>
      </c>
      <c r="H17" s="21">
        <v>2.4813999999999999E-3</v>
      </c>
      <c r="I17" s="20">
        <v>8</v>
      </c>
      <c r="J17" s="21">
        <v>5.9391000000000001E-3</v>
      </c>
      <c r="K17" s="20">
        <v>7</v>
      </c>
      <c r="L17" s="21">
        <v>4.8011E-3</v>
      </c>
    </row>
    <row r="18" spans="1:12" ht="12.75" customHeight="1" x14ac:dyDescent="0.2">
      <c r="A18" s="40"/>
      <c r="B18" s="44" t="s">
        <v>61</v>
      </c>
      <c r="C18" s="45"/>
      <c r="D18" s="45"/>
      <c r="E18" s="45"/>
      <c r="F18" s="15" t="s">
        <v>51</v>
      </c>
      <c r="G18" s="16"/>
      <c r="H18" s="16"/>
      <c r="I18" s="17">
        <v>2</v>
      </c>
      <c r="J18" s="18">
        <v>1.4848000000000001E-3</v>
      </c>
      <c r="K18" s="17">
        <v>1</v>
      </c>
      <c r="L18" s="18">
        <v>6.8590000000000003E-4</v>
      </c>
    </row>
    <row r="19" spans="1:12" ht="12.75" customHeight="1" x14ac:dyDescent="0.2">
      <c r="A19" s="40"/>
      <c r="B19" s="46"/>
      <c r="C19" s="38"/>
      <c r="D19" s="38"/>
      <c r="E19" s="38"/>
      <c r="F19" s="12" t="s">
        <v>53</v>
      </c>
      <c r="G19" s="19"/>
      <c r="H19" s="19"/>
      <c r="I19" s="20">
        <v>1</v>
      </c>
      <c r="J19" s="21">
        <v>7.4240000000000005E-4</v>
      </c>
      <c r="K19" s="20">
        <v>1</v>
      </c>
      <c r="L19" s="21">
        <v>6.8590000000000003E-4</v>
      </c>
    </row>
    <row r="20" spans="1:12" ht="12.75" customHeight="1" x14ac:dyDescent="0.2">
      <c r="A20" s="40"/>
      <c r="B20" s="44" t="s">
        <v>62</v>
      </c>
      <c r="C20" s="45"/>
      <c r="D20" s="45"/>
      <c r="E20" s="45"/>
      <c r="F20" s="15" t="s">
        <v>51</v>
      </c>
      <c r="G20" s="17">
        <v>1</v>
      </c>
      <c r="H20" s="18">
        <v>8.2709999999999999E-4</v>
      </c>
      <c r="I20" s="17">
        <v>2</v>
      </c>
      <c r="J20" s="18">
        <v>1.4848000000000001E-3</v>
      </c>
      <c r="K20" s="17">
        <v>4</v>
      </c>
      <c r="L20" s="18">
        <v>2.7434999999999998E-3</v>
      </c>
    </row>
    <row r="21" spans="1:12" ht="12.75" customHeight="1" x14ac:dyDescent="0.2">
      <c r="A21" s="40"/>
      <c r="B21" s="46"/>
      <c r="C21" s="38"/>
      <c r="D21" s="38"/>
      <c r="E21" s="38"/>
      <c r="F21" s="12" t="s">
        <v>53</v>
      </c>
      <c r="G21" s="19"/>
      <c r="H21" s="19"/>
      <c r="I21" s="19"/>
      <c r="J21" s="19"/>
      <c r="K21" s="20">
        <v>2</v>
      </c>
      <c r="L21" s="21">
        <v>1.3717E-3</v>
      </c>
    </row>
    <row r="22" spans="1:12" ht="12.75" customHeight="1" x14ac:dyDescent="0.2">
      <c r="A22" s="23"/>
      <c r="B22" s="23"/>
      <c r="C22" s="23"/>
      <c r="D22" s="23"/>
      <c r="E22" s="23"/>
      <c r="F22" s="23"/>
      <c r="G22" s="23"/>
      <c r="H22" s="23"/>
      <c r="I22" s="23"/>
      <c r="J22" s="23"/>
      <c r="K22" s="23"/>
      <c r="L22" s="23"/>
    </row>
    <row r="23" spans="1:12" ht="12.75" customHeight="1" x14ac:dyDescent="0.2">
      <c r="A23" s="23"/>
      <c r="B23" s="23"/>
      <c r="C23" s="23"/>
      <c r="D23" s="23"/>
      <c r="E23" s="23"/>
      <c r="F23" s="23"/>
      <c r="G23" s="23"/>
      <c r="H23" s="23"/>
      <c r="I23" s="23"/>
      <c r="J23" s="23"/>
      <c r="K23" s="23"/>
      <c r="L23" s="23"/>
    </row>
    <row r="24" spans="1:12" ht="12.75" customHeight="1" x14ac:dyDescent="0.2">
      <c r="A24" s="23"/>
      <c r="B24" s="23"/>
      <c r="C24" s="23"/>
      <c r="D24" s="23"/>
      <c r="E24" s="23"/>
      <c r="F24" s="23"/>
      <c r="G24" s="23"/>
      <c r="H24" s="23"/>
      <c r="I24" s="23"/>
      <c r="J24" s="23"/>
      <c r="K24" s="23"/>
      <c r="L24" s="23"/>
    </row>
    <row r="25" spans="1:12" ht="12.75" customHeight="1" x14ac:dyDescent="0.2">
      <c r="A25" s="30" t="s">
        <v>113</v>
      </c>
      <c r="B25" s="23"/>
      <c r="C25" s="23"/>
      <c r="D25" s="23"/>
      <c r="E25" s="23"/>
      <c r="F25" s="23"/>
      <c r="G25" s="23"/>
      <c r="H25" s="23"/>
      <c r="I25" s="23"/>
      <c r="J25" s="23"/>
      <c r="K25" s="23"/>
      <c r="L25" s="23"/>
    </row>
    <row r="26" spans="1:12" ht="12.75" customHeight="1" x14ac:dyDescent="0.2">
      <c r="A26" s="30" t="s">
        <v>42</v>
      </c>
      <c r="B26" s="23"/>
      <c r="C26" s="23"/>
      <c r="D26" s="23"/>
      <c r="E26" s="23"/>
      <c r="F26" s="23"/>
      <c r="G26" s="23"/>
      <c r="H26" s="23"/>
      <c r="I26" s="23"/>
      <c r="J26" s="23"/>
      <c r="K26" s="23"/>
      <c r="L26" s="23"/>
    </row>
    <row r="27" spans="1:12" ht="12.75" customHeight="1" x14ac:dyDescent="0.2">
      <c r="A27" s="30" t="s">
        <v>114</v>
      </c>
      <c r="B27" s="23"/>
      <c r="C27" s="23"/>
      <c r="D27" s="23"/>
      <c r="E27" s="23"/>
      <c r="F27" s="23"/>
      <c r="G27" s="23"/>
      <c r="H27" s="23"/>
      <c r="I27" s="23"/>
      <c r="J27" s="23"/>
      <c r="K27" s="23"/>
      <c r="L27" s="23"/>
    </row>
  </sheetData>
  <mergeCells count="24">
    <mergeCell ref="A22:L24"/>
    <mergeCell ref="A25:L25"/>
    <mergeCell ref="A26:L26"/>
    <mergeCell ref="A27:L27"/>
    <mergeCell ref="A14:A21"/>
    <mergeCell ref="B14:E14"/>
    <mergeCell ref="B15:E15"/>
    <mergeCell ref="B16:E17"/>
    <mergeCell ref="B18:E19"/>
    <mergeCell ref="B20:E21"/>
    <mergeCell ref="A5:A6"/>
    <mergeCell ref="B5:E5"/>
    <mergeCell ref="B6:F6"/>
    <mergeCell ref="A7:A13"/>
    <mergeCell ref="B7:E7"/>
    <mergeCell ref="B8:E8"/>
    <mergeCell ref="B9:E10"/>
    <mergeCell ref="B11:E12"/>
    <mergeCell ref="B13:E13"/>
    <mergeCell ref="A1:L2"/>
    <mergeCell ref="A3:F4"/>
    <mergeCell ref="G3:H3"/>
    <mergeCell ref="I3:J3"/>
    <mergeCell ref="K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6.28515625" bestFit="1" customWidth="1"/>
    <col min="7" max="12" width="10.28515625" customWidth="1"/>
  </cols>
  <sheetData>
    <row r="1" spans="1:12" ht="12.75" customHeight="1" x14ac:dyDescent="0.2">
      <c r="A1" s="47" t="s">
        <v>115</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378</v>
      </c>
      <c r="H5" s="6">
        <v>1</v>
      </c>
      <c r="I5" s="5">
        <v>302</v>
      </c>
      <c r="J5" s="6">
        <v>1</v>
      </c>
      <c r="K5" s="5">
        <v>368</v>
      </c>
      <c r="L5" s="6">
        <v>1</v>
      </c>
    </row>
    <row r="6" spans="1:12" ht="12.75" customHeight="1" x14ac:dyDescent="0.2">
      <c r="A6" s="23"/>
      <c r="B6" s="37" t="s">
        <v>53</v>
      </c>
      <c r="C6" s="38"/>
      <c r="D6" s="38"/>
      <c r="E6" s="38"/>
      <c r="F6" s="38"/>
      <c r="G6" s="7">
        <v>264</v>
      </c>
      <c r="H6" s="8">
        <v>0.6984127</v>
      </c>
      <c r="I6" s="7">
        <v>218</v>
      </c>
      <c r="J6" s="8">
        <v>0.72185429999999995</v>
      </c>
      <c r="K6" s="7">
        <v>274</v>
      </c>
      <c r="L6" s="8">
        <v>0.74456520000000004</v>
      </c>
    </row>
    <row r="7" spans="1:12" ht="12.75" customHeight="1" x14ac:dyDescent="0.2">
      <c r="A7" s="39" t="s">
        <v>51</v>
      </c>
      <c r="B7" s="41" t="s">
        <v>116</v>
      </c>
      <c r="C7" s="42"/>
      <c r="D7" s="42"/>
      <c r="E7" s="42"/>
      <c r="F7" s="9" t="s">
        <v>51</v>
      </c>
      <c r="G7" s="10">
        <v>335</v>
      </c>
      <c r="H7" s="11">
        <v>0.88624340000000001</v>
      </c>
      <c r="I7" s="10">
        <v>279</v>
      </c>
      <c r="J7" s="11">
        <v>0.92384109999999997</v>
      </c>
      <c r="K7" s="10">
        <v>340</v>
      </c>
      <c r="L7" s="11">
        <v>0.92391299999999998</v>
      </c>
    </row>
    <row r="8" spans="1:12" ht="12.75" customHeight="1" x14ac:dyDescent="0.2">
      <c r="A8" s="40"/>
      <c r="B8" s="43" t="s">
        <v>51</v>
      </c>
      <c r="C8" s="38"/>
      <c r="D8" s="38"/>
      <c r="E8" s="38"/>
      <c r="F8" s="12" t="s">
        <v>53</v>
      </c>
      <c r="G8" s="13">
        <v>234</v>
      </c>
      <c r="H8" s="14">
        <v>0.61904760000000003</v>
      </c>
      <c r="I8" s="13">
        <v>207</v>
      </c>
      <c r="J8" s="14">
        <v>0.68543050000000005</v>
      </c>
      <c r="K8" s="13">
        <v>257</v>
      </c>
      <c r="L8" s="14">
        <v>0.69836960000000003</v>
      </c>
    </row>
    <row r="9" spans="1:12" ht="12.75" customHeight="1" x14ac:dyDescent="0.2">
      <c r="A9" s="40"/>
      <c r="B9" s="44" t="s">
        <v>56</v>
      </c>
      <c r="C9" s="45"/>
      <c r="D9" s="45"/>
      <c r="E9" s="45"/>
      <c r="F9" s="15" t="s">
        <v>51</v>
      </c>
      <c r="G9" s="17">
        <v>240</v>
      </c>
      <c r="H9" s="18">
        <v>0.63492059999999995</v>
      </c>
      <c r="I9" s="17">
        <v>177</v>
      </c>
      <c r="J9" s="18">
        <v>0.58609270000000002</v>
      </c>
      <c r="K9" s="17">
        <v>235</v>
      </c>
      <c r="L9" s="18">
        <v>0.63858700000000002</v>
      </c>
    </row>
    <row r="10" spans="1:12" ht="12.75" customHeight="1" x14ac:dyDescent="0.2">
      <c r="A10" s="40"/>
      <c r="B10" s="46"/>
      <c r="C10" s="38"/>
      <c r="D10" s="38"/>
      <c r="E10" s="38"/>
      <c r="F10" s="12" t="s">
        <v>53</v>
      </c>
      <c r="G10" s="20">
        <v>154</v>
      </c>
      <c r="H10" s="21">
        <v>0.40740739999999998</v>
      </c>
      <c r="I10" s="20">
        <v>126</v>
      </c>
      <c r="J10" s="21">
        <v>0.41721849999999999</v>
      </c>
      <c r="K10" s="20">
        <v>170</v>
      </c>
      <c r="L10" s="21">
        <v>0.46195649999999999</v>
      </c>
    </row>
    <row r="11" spans="1:12" ht="12.75" customHeight="1" x14ac:dyDescent="0.2">
      <c r="A11" s="40"/>
      <c r="B11" s="44" t="s">
        <v>57</v>
      </c>
      <c r="C11" s="45"/>
      <c r="D11" s="45"/>
      <c r="E11" s="45"/>
      <c r="F11" s="15" t="s">
        <v>51</v>
      </c>
      <c r="G11" s="17">
        <v>1</v>
      </c>
      <c r="H11" s="18">
        <v>2.6454999999999998E-3</v>
      </c>
      <c r="I11" s="17">
        <v>3</v>
      </c>
      <c r="J11" s="18">
        <v>9.9337999999999996E-3</v>
      </c>
      <c r="K11" s="17">
        <v>7</v>
      </c>
      <c r="L11" s="18">
        <v>1.9021699999999999E-2</v>
      </c>
    </row>
    <row r="12" spans="1:12" ht="12.75" customHeight="1" x14ac:dyDescent="0.2">
      <c r="A12" s="40"/>
      <c r="B12" s="46"/>
      <c r="C12" s="38"/>
      <c r="D12" s="38"/>
      <c r="E12" s="38"/>
      <c r="F12" s="12" t="s">
        <v>53</v>
      </c>
      <c r="G12" s="19"/>
      <c r="H12" s="19"/>
      <c r="I12" s="20">
        <v>3</v>
      </c>
      <c r="J12" s="21">
        <v>9.9337999999999996E-3</v>
      </c>
      <c r="K12" s="20">
        <v>7</v>
      </c>
      <c r="L12" s="21">
        <v>1.9021699999999999E-2</v>
      </c>
    </row>
    <row r="13" spans="1:12" ht="12.75" customHeight="1" x14ac:dyDescent="0.2">
      <c r="A13" s="40"/>
      <c r="B13" s="44" t="s">
        <v>58</v>
      </c>
      <c r="C13" s="45"/>
      <c r="D13" s="45"/>
      <c r="E13" s="45"/>
      <c r="F13" s="15" t="s">
        <v>51</v>
      </c>
      <c r="G13" s="17">
        <v>94</v>
      </c>
      <c r="H13" s="18">
        <v>0.24867719999999999</v>
      </c>
      <c r="I13" s="17">
        <v>99</v>
      </c>
      <c r="J13" s="18">
        <v>0.32781460000000001</v>
      </c>
      <c r="K13" s="17">
        <v>98</v>
      </c>
      <c r="L13" s="18">
        <v>0.26630429999999999</v>
      </c>
    </row>
    <row r="14" spans="1:12" ht="12.75" customHeight="1" x14ac:dyDescent="0.2">
      <c r="A14" s="40"/>
      <c r="B14" s="46"/>
      <c r="C14" s="38"/>
      <c r="D14" s="38"/>
      <c r="E14" s="38"/>
      <c r="F14" s="12" t="s">
        <v>53</v>
      </c>
      <c r="G14" s="20">
        <v>80</v>
      </c>
      <c r="H14" s="21">
        <v>0.2116402</v>
      </c>
      <c r="I14" s="20">
        <v>78</v>
      </c>
      <c r="J14" s="21">
        <v>0.25827810000000001</v>
      </c>
      <c r="K14" s="20">
        <v>80</v>
      </c>
      <c r="L14" s="21">
        <v>0.21739130000000001</v>
      </c>
    </row>
    <row r="15" spans="1:12" ht="12.75" customHeight="1" x14ac:dyDescent="0.2">
      <c r="A15" s="39" t="s">
        <v>51</v>
      </c>
      <c r="B15" s="41" t="s">
        <v>117</v>
      </c>
      <c r="C15" s="42"/>
      <c r="D15" s="42"/>
      <c r="E15" s="42"/>
      <c r="F15" s="9" t="s">
        <v>51</v>
      </c>
      <c r="G15" s="10">
        <v>43</v>
      </c>
      <c r="H15" s="11">
        <v>0.1137566</v>
      </c>
      <c r="I15" s="10">
        <v>23</v>
      </c>
      <c r="J15" s="11">
        <v>7.6158900000000002E-2</v>
      </c>
      <c r="K15" s="10">
        <v>28</v>
      </c>
      <c r="L15" s="11">
        <v>7.6087000000000002E-2</v>
      </c>
    </row>
    <row r="16" spans="1:12" ht="12.75" customHeight="1" x14ac:dyDescent="0.2">
      <c r="A16" s="40"/>
      <c r="B16" s="43" t="s">
        <v>51</v>
      </c>
      <c r="C16" s="38"/>
      <c r="D16" s="38"/>
      <c r="E16" s="38"/>
      <c r="F16" s="12" t="s">
        <v>53</v>
      </c>
      <c r="G16" s="13">
        <v>30</v>
      </c>
      <c r="H16" s="14">
        <v>7.9365099999999994E-2</v>
      </c>
      <c r="I16" s="13">
        <v>11</v>
      </c>
      <c r="J16" s="14">
        <v>3.6423799999999999E-2</v>
      </c>
      <c r="K16" s="13">
        <v>17</v>
      </c>
      <c r="L16" s="14">
        <v>4.6195699999999999E-2</v>
      </c>
    </row>
    <row r="17" spans="1:12" ht="12.75" customHeight="1" x14ac:dyDescent="0.2">
      <c r="A17" s="40"/>
      <c r="B17" s="44" t="s">
        <v>61</v>
      </c>
      <c r="C17" s="45"/>
      <c r="D17" s="45"/>
      <c r="E17" s="45"/>
      <c r="F17" s="15" t="s">
        <v>51</v>
      </c>
      <c r="G17" s="17">
        <v>43</v>
      </c>
      <c r="H17" s="18">
        <v>0.1137566</v>
      </c>
      <c r="I17" s="17">
        <v>23</v>
      </c>
      <c r="J17" s="18">
        <v>7.6158900000000002E-2</v>
      </c>
      <c r="K17" s="17">
        <v>28</v>
      </c>
      <c r="L17" s="18">
        <v>7.6087000000000002E-2</v>
      </c>
    </row>
    <row r="18" spans="1:12" ht="12.75" customHeight="1" x14ac:dyDescent="0.2">
      <c r="A18" s="40"/>
      <c r="B18" s="46"/>
      <c r="C18" s="38"/>
      <c r="D18" s="38"/>
      <c r="E18" s="38"/>
      <c r="F18" s="12" t="s">
        <v>53</v>
      </c>
      <c r="G18" s="20">
        <v>30</v>
      </c>
      <c r="H18" s="21">
        <v>7.9365099999999994E-2</v>
      </c>
      <c r="I18" s="20">
        <v>11</v>
      </c>
      <c r="J18" s="21">
        <v>3.6423799999999999E-2</v>
      </c>
      <c r="K18" s="20">
        <v>17</v>
      </c>
      <c r="L18" s="21">
        <v>4.6195699999999999E-2</v>
      </c>
    </row>
    <row r="19" spans="1:12" ht="12.75" customHeight="1" x14ac:dyDescent="0.2">
      <c r="A19" s="23"/>
      <c r="B19" s="23"/>
      <c r="C19" s="23"/>
      <c r="D19" s="23"/>
      <c r="E19" s="23"/>
      <c r="F19" s="23"/>
      <c r="G19" s="23"/>
      <c r="H19" s="23"/>
      <c r="I19" s="23"/>
      <c r="J19" s="23"/>
      <c r="K19" s="23"/>
      <c r="L19" s="23"/>
    </row>
    <row r="20" spans="1:12" ht="12.75" customHeight="1" x14ac:dyDescent="0.2">
      <c r="A20" s="23"/>
      <c r="B20" s="23"/>
      <c r="C20" s="23"/>
      <c r="D20" s="23"/>
      <c r="E20" s="23"/>
      <c r="F20" s="23"/>
      <c r="G20" s="23"/>
      <c r="H20" s="23"/>
      <c r="I20" s="23"/>
      <c r="J20" s="23"/>
      <c r="K20" s="23"/>
      <c r="L20" s="23"/>
    </row>
    <row r="21" spans="1:12" ht="12.75" customHeight="1" x14ac:dyDescent="0.2">
      <c r="A21" s="23"/>
      <c r="B21" s="23"/>
      <c r="C21" s="23"/>
      <c r="D21" s="23"/>
      <c r="E21" s="23"/>
      <c r="F21" s="23"/>
      <c r="G21" s="23"/>
      <c r="H21" s="23"/>
      <c r="I21" s="23"/>
      <c r="J21" s="23"/>
      <c r="K21" s="23"/>
      <c r="L21" s="23"/>
    </row>
    <row r="22" spans="1:12" ht="12.75" customHeight="1" x14ac:dyDescent="0.2">
      <c r="A22" s="30" t="s">
        <v>118</v>
      </c>
      <c r="B22" s="23"/>
      <c r="C22" s="23"/>
      <c r="D22" s="23"/>
      <c r="E22" s="23"/>
      <c r="F22" s="23"/>
      <c r="G22" s="23"/>
      <c r="H22" s="23"/>
      <c r="I22" s="23"/>
      <c r="J22" s="23"/>
      <c r="K22" s="23"/>
      <c r="L22" s="23"/>
    </row>
    <row r="23" spans="1:12" ht="12.75" customHeight="1" x14ac:dyDescent="0.2">
      <c r="A23" s="30" t="s">
        <v>42</v>
      </c>
      <c r="B23" s="23"/>
      <c r="C23" s="23"/>
      <c r="D23" s="23"/>
      <c r="E23" s="23"/>
      <c r="F23" s="23"/>
      <c r="G23" s="23"/>
      <c r="H23" s="23"/>
      <c r="I23" s="23"/>
      <c r="J23" s="23"/>
      <c r="K23" s="23"/>
      <c r="L23" s="23"/>
    </row>
    <row r="24" spans="1:12" ht="12.75" customHeight="1" x14ac:dyDescent="0.2">
      <c r="A24" s="30" t="s">
        <v>119</v>
      </c>
      <c r="B24" s="23"/>
      <c r="C24" s="23"/>
      <c r="D24" s="23"/>
      <c r="E24" s="23"/>
      <c r="F24" s="23"/>
      <c r="G24" s="23"/>
      <c r="H24" s="23"/>
      <c r="I24" s="23"/>
      <c r="J24" s="23"/>
      <c r="K24" s="23"/>
      <c r="L24" s="23"/>
    </row>
  </sheetData>
  <mergeCells count="22">
    <mergeCell ref="A22:L22"/>
    <mergeCell ref="A23:L23"/>
    <mergeCell ref="A24:L24"/>
    <mergeCell ref="A15:A18"/>
    <mergeCell ref="B15:E15"/>
    <mergeCell ref="B16:E16"/>
    <mergeCell ref="B17:E18"/>
    <mergeCell ref="A19:L21"/>
    <mergeCell ref="A5:A6"/>
    <mergeCell ref="B5:E5"/>
    <mergeCell ref="B6:F6"/>
    <mergeCell ref="A7:A14"/>
    <mergeCell ref="B7:E7"/>
    <mergeCell ref="B8:E8"/>
    <mergeCell ref="B9:E10"/>
    <mergeCell ref="B11:E12"/>
    <mergeCell ref="B13:E14"/>
    <mergeCell ref="A1:L2"/>
    <mergeCell ref="A3:F4"/>
    <mergeCell ref="G3:H3"/>
    <mergeCell ref="I3:J3"/>
    <mergeCell ref="K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B44" sqref="B44:B45"/>
    </sheetView>
  </sheetViews>
  <sheetFormatPr baseColWidth="10" defaultColWidth="9.140625" defaultRowHeight="12.75" customHeight="1" x14ac:dyDescent="0.2"/>
  <cols>
    <col min="1" max="1" width="2" customWidth="1"/>
    <col min="2" max="2" width="8" bestFit="1" customWidth="1"/>
    <col min="3" max="3" width="21.5703125" customWidth="1"/>
    <col min="4" max="5" width="1.42578125" customWidth="1"/>
    <col min="6" max="6" width="16.28515625" bestFit="1" customWidth="1"/>
    <col min="7" max="12" width="10.28515625" customWidth="1"/>
  </cols>
  <sheetData>
    <row r="1" spans="1:12" ht="12.75" customHeight="1" x14ac:dyDescent="0.2">
      <c r="A1" s="47" t="s">
        <v>120</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81</v>
      </c>
      <c r="H5" s="6">
        <v>1</v>
      </c>
      <c r="I5" s="5">
        <v>98</v>
      </c>
      <c r="J5" s="6">
        <v>1</v>
      </c>
      <c r="K5" s="5">
        <v>132</v>
      </c>
      <c r="L5" s="6">
        <v>1</v>
      </c>
    </row>
    <row r="6" spans="1:12" ht="12.75" customHeight="1" x14ac:dyDescent="0.2">
      <c r="A6" s="23"/>
      <c r="B6" s="37" t="s">
        <v>53</v>
      </c>
      <c r="C6" s="38"/>
      <c r="D6" s="38"/>
      <c r="E6" s="38"/>
      <c r="F6" s="38"/>
      <c r="G6" s="7">
        <v>74</v>
      </c>
      <c r="H6" s="8">
        <v>0.91358019999999995</v>
      </c>
      <c r="I6" s="7">
        <v>91</v>
      </c>
      <c r="J6" s="8">
        <v>0.92857140000000005</v>
      </c>
      <c r="K6" s="7">
        <v>116</v>
      </c>
      <c r="L6" s="8">
        <v>0.87878789999999996</v>
      </c>
    </row>
    <row r="7" spans="1:12" ht="12.75" customHeight="1" x14ac:dyDescent="0.2">
      <c r="A7" s="39" t="s">
        <v>51</v>
      </c>
      <c r="B7" s="41" t="s">
        <v>121</v>
      </c>
      <c r="C7" s="42"/>
      <c r="D7" s="42"/>
      <c r="E7" s="42"/>
      <c r="F7" s="9" t="s">
        <v>51</v>
      </c>
      <c r="G7" s="10">
        <v>60</v>
      </c>
      <c r="H7" s="11">
        <v>0.74074070000000003</v>
      </c>
      <c r="I7" s="10">
        <v>77</v>
      </c>
      <c r="J7" s="11">
        <v>0.78571429999999998</v>
      </c>
      <c r="K7" s="10">
        <v>103</v>
      </c>
      <c r="L7" s="11">
        <v>0.78030299999999997</v>
      </c>
    </row>
    <row r="8" spans="1:12" ht="12.75" customHeight="1" x14ac:dyDescent="0.2">
      <c r="A8" s="40"/>
      <c r="B8" s="43" t="s">
        <v>51</v>
      </c>
      <c r="C8" s="38"/>
      <c r="D8" s="38"/>
      <c r="E8" s="38"/>
      <c r="F8" s="12" t="s">
        <v>53</v>
      </c>
      <c r="G8" s="13">
        <v>57</v>
      </c>
      <c r="H8" s="14">
        <v>0.70370370000000004</v>
      </c>
      <c r="I8" s="13">
        <v>74</v>
      </c>
      <c r="J8" s="14">
        <v>0.75510200000000005</v>
      </c>
      <c r="K8" s="13">
        <v>93</v>
      </c>
      <c r="L8" s="14">
        <v>0.70454550000000005</v>
      </c>
    </row>
    <row r="9" spans="1:12" ht="12.75" customHeight="1" x14ac:dyDescent="0.2">
      <c r="A9" s="40"/>
      <c r="B9" s="44" t="s">
        <v>56</v>
      </c>
      <c r="C9" s="45"/>
      <c r="D9" s="45"/>
      <c r="E9" s="45"/>
      <c r="F9" s="15" t="s">
        <v>51</v>
      </c>
      <c r="G9" s="17">
        <v>60</v>
      </c>
      <c r="H9" s="18">
        <v>0.74074070000000003</v>
      </c>
      <c r="I9" s="17">
        <v>77</v>
      </c>
      <c r="J9" s="18">
        <v>0.78571429999999998</v>
      </c>
      <c r="K9" s="17">
        <v>103</v>
      </c>
      <c r="L9" s="18">
        <v>0.78030299999999997</v>
      </c>
    </row>
    <row r="10" spans="1:12" ht="12.75" customHeight="1" x14ac:dyDescent="0.2">
      <c r="A10" s="40"/>
      <c r="B10" s="46"/>
      <c r="C10" s="38"/>
      <c r="D10" s="38"/>
      <c r="E10" s="38"/>
      <c r="F10" s="12" t="s">
        <v>53</v>
      </c>
      <c r="G10" s="20">
        <v>57</v>
      </c>
      <c r="H10" s="21">
        <v>0.70370370000000004</v>
      </c>
      <c r="I10" s="20">
        <v>74</v>
      </c>
      <c r="J10" s="21">
        <v>0.75510200000000005</v>
      </c>
      <c r="K10" s="20">
        <v>93</v>
      </c>
      <c r="L10" s="21">
        <v>0.70454550000000005</v>
      </c>
    </row>
    <row r="11" spans="1:12" ht="12.75" customHeight="1" x14ac:dyDescent="0.2">
      <c r="A11" s="39" t="s">
        <v>51</v>
      </c>
      <c r="B11" s="41" t="s">
        <v>122</v>
      </c>
      <c r="C11" s="42"/>
      <c r="D11" s="42"/>
      <c r="E11" s="42"/>
      <c r="F11" s="9" t="s">
        <v>51</v>
      </c>
      <c r="G11" s="10">
        <v>21</v>
      </c>
      <c r="H11" s="11">
        <v>0.25925930000000003</v>
      </c>
      <c r="I11" s="10">
        <v>21</v>
      </c>
      <c r="J11" s="11">
        <v>0.2142857</v>
      </c>
      <c r="K11" s="10">
        <v>29</v>
      </c>
      <c r="L11" s="11">
        <v>0.219697</v>
      </c>
    </row>
    <row r="12" spans="1:12" ht="12.75" customHeight="1" x14ac:dyDescent="0.2">
      <c r="A12" s="40"/>
      <c r="B12" s="43" t="s">
        <v>51</v>
      </c>
      <c r="C12" s="38"/>
      <c r="D12" s="38"/>
      <c r="E12" s="38"/>
      <c r="F12" s="12" t="s">
        <v>53</v>
      </c>
      <c r="G12" s="13">
        <v>17</v>
      </c>
      <c r="H12" s="14">
        <v>0.20987649999999999</v>
      </c>
      <c r="I12" s="13">
        <v>17</v>
      </c>
      <c r="J12" s="14">
        <v>0.1734694</v>
      </c>
      <c r="K12" s="13">
        <v>23</v>
      </c>
      <c r="L12" s="14">
        <v>0.17424239999999999</v>
      </c>
    </row>
    <row r="13" spans="1:12" ht="12.75" customHeight="1" x14ac:dyDescent="0.2">
      <c r="A13" s="40"/>
      <c r="B13" s="44" t="s">
        <v>60</v>
      </c>
      <c r="C13" s="45"/>
      <c r="D13" s="45"/>
      <c r="E13" s="45"/>
      <c r="F13" s="15" t="s">
        <v>51</v>
      </c>
      <c r="G13" s="17">
        <v>21</v>
      </c>
      <c r="H13" s="18">
        <v>0.25925930000000003</v>
      </c>
      <c r="I13" s="17">
        <v>21</v>
      </c>
      <c r="J13" s="18">
        <v>0.2142857</v>
      </c>
      <c r="K13" s="17">
        <v>29</v>
      </c>
      <c r="L13" s="18">
        <v>0.219697</v>
      </c>
    </row>
    <row r="14" spans="1:12" ht="12.75" customHeight="1" x14ac:dyDescent="0.2">
      <c r="A14" s="40"/>
      <c r="B14" s="46"/>
      <c r="C14" s="38"/>
      <c r="D14" s="38"/>
      <c r="E14" s="38"/>
      <c r="F14" s="12" t="s">
        <v>53</v>
      </c>
      <c r="G14" s="20">
        <v>17</v>
      </c>
      <c r="H14" s="21">
        <v>0.20987649999999999</v>
      </c>
      <c r="I14" s="20">
        <v>17</v>
      </c>
      <c r="J14" s="21">
        <v>0.1734694</v>
      </c>
      <c r="K14" s="20">
        <v>23</v>
      </c>
      <c r="L14" s="21">
        <v>0.17424239999999999</v>
      </c>
    </row>
    <row r="15" spans="1:12" ht="12.75" customHeight="1" x14ac:dyDescent="0.2">
      <c r="A15" s="23"/>
      <c r="B15" s="23"/>
      <c r="C15" s="23"/>
      <c r="D15" s="23"/>
      <c r="E15" s="23"/>
      <c r="F15" s="23"/>
      <c r="G15" s="23"/>
      <c r="H15" s="23"/>
      <c r="I15" s="23"/>
      <c r="J15" s="23"/>
      <c r="K15" s="23"/>
      <c r="L15" s="23"/>
    </row>
    <row r="16" spans="1:12" ht="12.75" customHeight="1" x14ac:dyDescent="0.2">
      <c r="A16" s="23"/>
      <c r="B16" s="23"/>
      <c r="C16" s="23"/>
      <c r="D16" s="23"/>
      <c r="E16" s="23"/>
      <c r="F16" s="23"/>
      <c r="G16" s="23"/>
      <c r="H16" s="23"/>
      <c r="I16" s="23"/>
      <c r="J16" s="23"/>
      <c r="K16" s="23"/>
      <c r="L16" s="23"/>
    </row>
    <row r="17" spans="1:12" ht="12.75" customHeight="1" x14ac:dyDescent="0.2">
      <c r="A17" s="23"/>
      <c r="B17" s="23"/>
      <c r="C17" s="23"/>
      <c r="D17" s="23"/>
      <c r="E17" s="23"/>
      <c r="F17" s="23"/>
      <c r="G17" s="23"/>
      <c r="H17" s="23"/>
      <c r="I17" s="23"/>
      <c r="J17" s="23"/>
      <c r="K17" s="23"/>
      <c r="L17" s="23"/>
    </row>
    <row r="18" spans="1:12" ht="12.75" customHeight="1" x14ac:dyDescent="0.2">
      <c r="A18" s="30" t="s">
        <v>123</v>
      </c>
      <c r="B18" s="23"/>
      <c r="C18" s="23"/>
      <c r="D18" s="23"/>
      <c r="E18" s="23"/>
      <c r="F18" s="23"/>
      <c r="G18" s="23"/>
      <c r="H18" s="23"/>
      <c r="I18" s="23"/>
      <c r="J18" s="23"/>
      <c r="K18" s="23"/>
      <c r="L18" s="23"/>
    </row>
    <row r="19" spans="1:12" ht="12.75" customHeight="1" x14ac:dyDescent="0.2">
      <c r="A19" s="30" t="s">
        <v>42</v>
      </c>
      <c r="B19" s="23"/>
      <c r="C19" s="23"/>
      <c r="D19" s="23"/>
      <c r="E19" s="23"/>
      <c r="F19" s="23"/>
      <c r="G19" s="23"/>
      <c r="H19" s="23"/>
      <c r="I19" s="23"/>
      <c r="J19" s="23"/>
      <c r="K19" s="23"/>
      <c r="L19" s="23"/>
    </row>
    <row r="20" spans="1:12" ht="12.75" customHeight="1" x14ac:dyDescent="0.2">
      <c r="A20" s="30" t="s">
        <v>124</v>
      </c>
      <c r="B20" s="23"/>
      <c r="C20" s="23"/>
      <c r="D20" s="23"/>
      <c r="E20" s="23"/>
      <c r="F20" s="23"/>
      <c r="G20" s="23"/>
      <c r="H20" s="23"/>
      <c r="I20" s="23"/>
      <c r="J20" s="23"/>
      <c r="K20" s="23"/>
      <c r="L20" s="23"/>
    </row>
  </sheetData>
  <mergeCells count="20">
    <mergeCell ref="A18:L18"/>
    <mergeCell ref="A19:L19"/>
    <mergeCell ref="A20:L20"/>
    <mergeCell ref="A11:A14"/>
    <mergeCell ref="B11:E11"/>
    <mergeCell ref="B12:E12"/>
    <mergeCell ref="B13:E14"/>
    <mergeCell ref="A15:L17"/>
    <mergeCell ref="A5:A6"/>
    <mergeCell ref="B5:E5"/>
    <mergeCell ref="B6:F6"/>
    <mergeCell ref="A7:A10"/>
    <mergeCell ref="B7:E7"/>
    <mergeCell ref="B8:E8"/>
    <mergeCell ref="B9:E10"/>
    <mergeCell ref="A1:L2"/>
    <mergeCell ref="A3:F4"/>
    <mergeCell ref="G3:H3"/>
    <mergeCell ref="I3:J3"/>
    <mergeCell ref="K3:L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B44" sqref="B44:B45"/>
    </sheetView>
  </sheetViews>
  <sheetFormatPr baseColWidth="10" defaultColWidth="9.140625" defaultRowHeight="12.75" customHeight="1" x14ac:dyDescent="0.2"/>
  <cols>
    <col min="1" max="1" width="2" customWidth="1"/>
    <col min="2" max="2" width="8" bestFit="1" customWidth="1"/>
    <col min="3" max="3" width="21.5703125" customWidth="1"/>
    <col min="4" max="5" width="1.42578125" customWidth="1"/>
    <col min="6" max="6" width="16.28515625" bestFit="1" customWidth="1"/>
    <col min="7" max="12" width="10.28515625" customWidth="1"/>
  </cols>
  <sheetData>
    <row r="1" spans="1:12" ht="12.75" customHeight="1" x14ac:dyDescent="0.2">
      <c r="A1" s="47" t="s">
        <v>125</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36</v>
      </c>
      <c r="H5" s="6">
        <v>1</v>
      </c>
      <c r="I5" s="5">
        <v>56</v>
      </c>
      <c r="J5" s="6">
        <v>1</v>
      </c>
      <c r="K5" s="5">
        <v>67</v>
      </c>
      <c r="L5" s="6">
        <v>1</v>
      </c>
    </row>
    <row r="6" spans="1:12" ht="12.75" customHeight="1" x14ac:dyDescent="0.2">
      <c r="A6" s="23"/>
      <c r="B6" s="37" t="s">
        <v>53</v>
      </c>
      <c r="C6" s="38"/>
      <c r="D6" s="38"/>
      <c r="E6" s="38"/>
      <c r="F6" s="38"/>
      <c r="G6" s="7">
        <v>7</v>
      </c>
      <c r="H6" s="8">
        <v>0.19444439999999999</v>
      </c>
      <c r="I6" s="7">
        <v>11</v>
      </c>
      <c r="J6" s="8">
        <v>0.19642860000000001</v>
      </c>
      <c r="K6" s="7">
        <v>14</v>
      </c>
      <c r="L6" s="8">
        <v>0.20895520000000001</v>
      </c>
    </row>
    <row r="7" spans="1:12" ht="12.75" customHeight="1" x14ac:dyDescent="0.2">
      <c r="A7" s="39" t="s">
        <v>51</v>
      </c>
      <c r="B7" s="41" t="s">
        <v>126</v>
      </c>
      <c r="C7" s="42"/>
      <c r="D7" s="42"/>
      <c r="E7" s="42"/>
      <c r="F7" s="9" t="s">
        <v>51</v>
      </c>
      <c r="G7" s="10">
        <v>36</v>
      </c>
      <c r="H7" s="11">
        <v>1</v>
      </c>
      <c r="I7" s="10">
        <v>56</v>
      </c>
      <c r="J7" s="11">
        <v>1</v>
      </c>
      <c r="K7" s="10">
        <v>67</v>
      </c>
      <c r="L7" s="11">
        <v>1</v>
      </c>
    </row>
    <row r="8" spans="1:12" ht="12.75" customHeight="1" x14ac:dyDescent="0.2">
      <c r="A8" s="40"/>
      <c r="B8" s="43" t="s">
        <v>51</v>
      </c>
      <c r="C8" s="38"/>
      <c r="D8" s="38"/>
      <c r="E8" s="38"/>
      <c r="F8" s="12" t="s">
        <v>53</v>
      </c>
      <c r="G8" s="13">
        <v>7</v>
      </c>
      <c r="H8" s="14">
        <v>0.19444439999999999</v>
      </c>
      <c r="I8" s="13">
        <v>11</v>
      </c>
      <c r="J8" s="14">
        <v>0.19642860000000001</v>
      </c>
      <c r="K8" s="13">
        <v>14</v>
      </c>
      <c r="L8" s="14">
        <v>0.20895520000000001</v>
      </c>
    </row>
    <row r="9" spans="1:12" ht="12.75" customHeight="1" x14ac:dyDescent="0.2">
      <c r="A9" s="40"/>
      <c r="B9" s="44" t="s">
        <v>55</v>
      </c>
      <c r="C9" s="45"/>
      <c r="D9" s="45"/>
      <c r="E9" s="45"/>
      <c r="F9" s="15" t="s">
        <v>51</v>
      </c>
      <c r="G9" s="17">
        <v>36</v>
      </c>
      <c r="H9" s="18">
        <v>1</v>
      </c>
      <c r="I9" s="17">
        <v>56</v>
      </c>
      <c r="J9" s="18">
        <v>1</v>
      </c>
      <c r="K9" s="17">
        <v>67</v>
      </c>
      <c r="L9" s="18">
        <v>1</v>
      </c>
    </row>
    <row r="10" spans="1:12" ht="12.75" customHeight="1" x14ac:dyDescent="0.2">
      <c r="A10" s="40"/>
      <c r="B10" s="46"/>
      <c r="C10" s="38"/>
      <c r="D10" s="38"/>
      <c r="E10" s="38"/>
      <c r="F10" s="12" t="s">
        <v>53</v>
      </c>
      <c r="G10" s="20">
        <v>7</v>
      </c>
      <c r="H10" s="21">
        <v>0.19444439999999999</v>
      </c>
      <c r="I10" s="20">
        <v>11</v>
      </c>
      <c r="J10" s="21">
        <v>0.19642860000000001</v>
      </c>
      <c r="K10" s="20">
        <v>14</v>
      </c>
      <c r="L10" s="21">
        <v>0.20895520000000001</v>
      </c>
    </row>
    <row r="11" spans="1:12" ht="12.75" customHeight="1" x14ac:dyDescent="0.2">
      <c r="A11" s="23"/>
      <c r="B11" s="23"/>
      <c r="C11" s="23"/>
      <c r="D11" s="23"/>
      <c r="E11" s="23"/>
      <c r="F11" s="23"/>
      <c r="G11" s="23"/>
      <c r="H11" s="23"/>
      <c r="I11" s="23"/>
      <c r="J11" s="23"/>
      <c r="K11" s="23"/>
      <c r="L11" s="23"/>
    </row>
    <row r="12" spans="1:12" ht="12.75" customHeight="1" x14ac:dyDescent="0.2">
      <c r="A12" s="23"/>
      <c r="B12" s="23"/>
      <c r="C12" s="23"/>
      <c r="D12" s="23"/>
      <c r="E12" s="23"/>
      <c r="F12" s="23"/>
      <c r="G12" s="23"/>
      <c r="H12" s="23"/>
      <c r="I12" s="23"/>
      <c r="J12" s="23"/>
      <c r="K12" s="23"/>
      <c r="L12" s="23"/>
    </row>
    <row r="13" spans="1:12" ht="12.75" customHeight="1" x14ac:dyDescent="0.2">
      <c r="A13" s="23"/>
      <c r="B13" s="23"/>
      <c r="C13" s="23"/>
      <c r="D13" s="23"/>
      <c r="E13" s="23"/>
      <c r="F13" s="23"/>
      <c r="G13" s="23"/>
      <c r="H13" s="23"/>
      <c r="I13" s="23"/>
      <c r="J13" s="23"/>
      <c r="K13" s="23"/>
      <c r="L13" s="23"/>
    </row>
    <row r="14" spans="1:12" ht="12.75" customHeight="1" x14ac:dyDescent="0.2">
      <c r="A14" s="30" t="s">
        <v>127</v>
      </c>
      <c r="B14" s="23"/>
      <c r="C14" s="23"/>
      <c r="D14" s="23"/>
      <c r="E14" s="23"/>
      <c r="F14" s="23"/>
      <c r="G14" s="23"/>
      <c r="H14" s="23"/>
      <c r="I14" s="23"/>
      <c r="J14" s="23"/>
      <c r="K14" s="23"/>
      <c r="L14" s="23"/>
    </row>
    <row r="15" spans="1:12" ht="12.75" customHeight="1" x14ac:dyDescent="0.2">
      <c r="A15" s="30" t="s">
        <v>42</v>
      </c>
      <c r="B15" s="23"/>
      <c r="C15" s="23"/>
      <c r="D15" s="23"/>
      <c r="E15" s="23"/>
      <c r="F15" s="23"/>
      <c r="G15" s="23"/>
      <c r="H15" s="23"/>
      <c r="I15" s="23"/>
      <c r="J15" s="23"/>
      <c r="K15" s="23"/>
      <c r="L15" s="23"/>
    </row>
    <row r="16" spans="1:12" ht="12.75" customHeight="1" x14ac:dyDescent="0.2">
      <c r="A16" s="30" t="s">
        <v>128</v>
      </c>
      <c r="B16" s="23"/>
      <c r="C16" s="23"/>
      <c r="D16" s="23"/>
      <c r="E16" s="23"/>
      <c r="F16" s="23"/>
      <c r="G16" s="23"/>
      <c r="H16" s="23"/>
      <c r="I16" s="23"/>
      <c r="J16" s="23"/>
      <c r="K16" s="23"/>
      <c r="L16" s="23"/>
    </row>
  </sheetData>
  <mergeCells count="16">
    <mergeCell ref="A11:L13"/>
    <mergeCell ref="A14:L14"/>
    <mergeCell ref="A15:L15"/>
    <mergeCell ref="A16:L16"/>
    <mergeCell ref="A5:A6"/>
    <mergeCell ref="B5:E5"/>
    <mergeCell ref="B6:F6"/>
    <mergeCell ref="A7:A10"/>
    <mergeCell ref="B7:E7"/>
    <mergeCell ref="B8:E8"/>
    <mergeCell ref="B9:E10"/>
    <mergeCell ref="A1:L2"/>
    <mergeCell ref="A3:F4"/>
    <mergeCell ref="G3:H3"/>
    <mergeCell ref="I3:J3"/>
    <mergeCell ref="K3:L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B44" sqref="B44:B45"/>
    </sheetView>
  </sheetViews>
  <sheetFormatPr baseColWidth="10" defaultColWidth="9.140625" defaultRowHeight="12.75" customHeight="1" x14ac:dyDescent="0.2"/>
  <cols>
    <col min="1" max="1" width="2" customWidth="1"/>
    <col min="2" max="2" width="8" bestFit="1" customWidth="1"/>
    <col min="3" max="3" width="21.5703125" customWidth="1"/>
    <col min="4" max="5" width="1.42578125" customWidth="1"/>
    <col min="6" max="6" width="18.85546875" bestFit="1" customWidth="1"/>
    <col min="7" max="12" width="10.28515625" customWidth="1"/>
  </cols>
  <sheetData>
    <row r="1" spans="1:12" ht="12.75" customHeight="1" x14ac:dyDescent="0.2">
      <c r="A1" s="47" t="s">
        <v>129</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row>
    <row r="4" spans="1:12" ht="12.75" customHeight="1" x14ac:dyDescent="0.2">
      <c r="A4" s="23"/>
      <c r="B4" s="23"/>
      <c r="C4" s="23"/>
      <c r="D4" s="23"/>
      <c r="E4" s="23"/>
      <c r="F4" s="23"/>
      <c r="G4" s="3" t="s">
        <v>49</v>
      </c>
      <c r="H4" s="3" t="s">
        <v>50</v>
      </c>
    </row>
    <row r="5" spans="1:12" ht="12.75" customHeight="1" x14ac:dyDescent="0.2">
      <c r="A5" s="34" t="s">
        <v>51</v>
      </c>
      <c r="B5" s="35" t="s">
        <v>52</v>
      </c>
      <c r="C5" s="36"/>
      <c r="D5" s="36"/>
      <c r="E5" s="36"/>
      <c r="F5" s="4" t="s">
        <v>51</v>
      </c>
      <c r="G5" s="5">
        <v>823</v>
      </c>
      <c r="H5" s="6">
        <v>1</v>
      </c>
    </row>
    <row r="6" spans="1:12" ht="12.75" customHeight="1" x14ac:dyDescent="0.2">
      <c r="A6" s="23"/>
      <c r="B6" s="37" t="s">
        <v>53</v>
      </c>
      <c r="C6" s="38"/>
      <c r="D6" s="38"/>
      <c r="E6" s="38"/>
      <c r="F6" s="38"/>
      <c r="G6" s="7">
        <v>501</v>
      </c>
      <c r="H6" s="8">
        <v>0.60874850000000003</v>
      </c>
    </row>
    <row r="7" spans="1:12" ht="12.75" customHeight="1" x14ac:dyDescent="0.2">
      <c r="A7" s="39" t="s">
        <v>51</v>
      </c>
      <c r="B7" s="41" t="s">
        <v>130</v>
      </c>
      <c r="C7" s="42"/>
      <c r="D7" s="42"/>
      <c r="E7" s="42"/>
      <c r="F7" s="9" t="s">
        <v>51</v>
      </c>
      <c r="G7" s="10">
        <v>527</v>
      </c>
      <c r="H7" s="11">
        <v>0.64034020000000003</v>
      </c>
    </row>
    <row r="8" spans="1:12" ht="12.75" customHeight="1" x14ac:dyDescent="0.2">
      <c r="A8" s="40"/>
      <c r="B8" s="43" t="s">
        <v>51</v>
      </c>
      <c r="C8" s="38"/>
      <c r="D8" s="38"/>
      <c r="E8" s="38"/>
      <c r="F8" s="12" t="s">
        <v>53</v>
      </c>
      <c r="G8" s="13">
        <v>347</v>
      </c>
      <c r="H8" s="14">
        <v>0.42162820000000001</v>
      </c>
    </row>
    <row r="9" spans="1:12" ht="12.75" customHeight="1" x14ac:dyDescent="0.2">
      <c r="A9" s="40"/>
      <c r="B9" s="44" t="s">
        <v>56</v>
      </c>
      <c r="C9" s="45"/>
      <c r="D9" s="45"/>
      <c r="E9" s="45"/>
      <c r="F9" s="15" t="s">
        <v>51</v>
      </c>
      <c r="G9" s="17">
        <v>527</v>
      </c>
      <c r="H9" s="18">
        <v>0.64034020000000003</v>
      </c>
    </row>
    <row r="10" spans="1:12" ht="12.75" customHeight="1" x14ac:dyDescent="0.2">
      <c r="A10" s="40"/>
      <c r="B10" s="46"/>
      <c r="C10" s="38"/>
      <c r="D10" s="38"/>
      <c r="E10" s="38"/>
      <c r="F10" s="12" t="s">
        <v>53</v>
      </c>
      <c r="G10" s="20">
        <v>347</v>
      </c>
      <c r="H10" s="21">
        <v>0.42162820000000001</v>
      </c>
    </row>
    <row r="11" spans="1:12" ht="12.75" customHeight="1" x14ac:dyDescent="0.2">
      <c r="A11" s="39" t="s">
        <v>51</v>
      </c>
      <c r="B11" s="41" t="s">
        <v>131</v>
      </c>
      <c r="C11" s="42"/>
      <c r="D11" s="42"/>
      <c r="E11" s="42"/>
      <c r="F11" s="9" t="s">
        <v>51</v>
      </c>
      <c r="G11" s="10">
        <v>296</v>
      </c>
      <c r="H11" s="11">
        <v>0.35965979999999997</v>
      </c>
    </row>
    <row r="12" spans="1:12" ht="12.75" customHeight="1" x14ac:dyDescent="0.2">
      <c r="A12" s="40"/>
      <c r="B12" s="43" t="s">
        <v>51</v>
      </c>
      <c r="C12" s="38"/>
      <c r="D12" s="38"/>
      <c r="E12" s="38"/>
      <c r="F12" s="12" t="s">
        <v>53</v>
      </c>
      <c r="G12" s="13">
        <v>154</v>
      </c>
      <c r="H12" s="14">
        <v>0.18712029999999999</v>
      </c>
    </row>
    <row r="13" spans="1:12" ht="12.75" customHeight="1" x14ac:dyDescent="0.2">
      <c r="A13" s="40"/>
      <c r="B13" s="44" t="s">
        <v>62</v>
      </c>
      <c r="C13" s="45"/>
      <c r="D13" s="45"/>
      <c r="E13" s="45"/>
      <c r="F13" s="15" t="s">
        <v>51</v>
      </c>
      <c r="G13" s="17">
        <v>296</v>
      </c>
      <c r="H13" s="18">
        <v>0.35965979999999997</v>
      </c>
    </row>
    <row r="14" spans="1:12" ht="12.75" customHeight="1" x14ac:dyDescent="0.2">
      <c r="A14" s="40"/>
      <c r="B14" s="46"/>
      <c r="C14" s="38"/>
      <c r="D14" s="38"/>
      <c r="E14" s="38"/>
      <c r="F14" s="12" t="s">
        <v>53</v>
      </c>
      <c r="G14" s="20">
        <v>154</v>
      </c>
      <c r="H14" s="21">
        <v>0.18712029999999999</v>
      </c>
    </row>
    <row r="15" spans="1:12" ht="12.75" customHeight="1" x14ac:dyDescent="0.2">
      <c r="A15" s="23"/>
      <c r="B15" s="23"/>
      <c r="C15" s="23"/>
      <c r="D15" s="23"/>
      <c r="E15" s="23"/>
      <c r="F15" s="23"/>
      <c r="G15" s="23"/>
      <c r="H15" s="23"/>
      <c r="I15" s="23"/>
      <c r="J15" s="23"/>
      <c r="K15" s="23"/>
      <c r="L15" s="23"/>
    </row>
    <row r="16" spans="1:12" ht="12.75" customHeight="1" x14ac:dyDescent="0.2">
      <c r="A16" s="23"/>
      <c r="B16" s="23"/>
      <c r="C16" s="23"/>
      <c r="D16" s="23"/>
      <c r="E16" s="23"/>
      <c r="F16" s="23"/>
      <c r="G16" s="23"/>
      <c r="H16" s="23"/>
      <c r="I16" s="23"/>
      <c r="J16" s="23"/>
      <c r="K16" s="23"/>
      <c r="L16" s="23"/>
    </row>
    <row r="17" spans="1:12" ht="12.75" customHeight="1" x14ac:dyDescent="0.2">
      <c r="A17" s="23"/>
      <c r="B17" s="23"/>
      <c r="C17" s="23"/>
      <c r="D17" s="23"/>
      <c r="E17" s="23"/>
      <c r="F17" s="23"/>
      <c r="G17" s="23"/>
      <c r="H17" s="23"/>
      <c r="I17" s="23"/>
      <c r="J17" s="23"/>
      <c r="K17" s="23"/>
      <c r="L17" s="23"/>
    </row>
    <row r="18" spans="1:12" ht="12.75" customHeight="1" x14ac:dyDescent="0.2">
      <c r="A18" s="30" t="s">
        <v>132</v>
      </c>
      <c r="B18" s="23"/>
      <c r="C18" s="23"/>
      <c r="D18" s="23"/>
      <c r="E18" s="23"/>
      <c r="F18" s="23"/>
      <c r="G18" s="23"/>
      <c r="H18" s="23"/>
      <c r="I18" s="23"/>
      <c r="J18" s="23"/>
      <c r="K18" s="23"/>
      <c r="L18" s="23"/>
    </row>
    <row r="19" spans="1:12" ht="12.75" customHeight="1" x14ac:dyDescent="0.2">
      <c r="A19" s="30" t="s">
        <v>42</v>
      </c>
      <c r="B19" s="23"/>
      <c r="C19" s="23"/>
      <c r="D19" s="23"/>
      <c r="E19" s="23"/>
      <c r="F19" s="23"/>
      <c r="G19" s="23"/>
      <c r="H19" s="23"/>
      <c r="I19" s="23"/>
      <c r="J19" s="23"/>
      <c r="K19" s="23"/>
      <c r="L19" s="23"/>
    </row>
    <row r="20" spans="1:12" ht="12.75" customHeight="1" x14ac:dyDescent="0.2">
      <c r="A20" s="30" t="s">
        <v>133</v>
      </c>
      <c r="B20" s="23"/>
      <c r="C20" s="23"/>
      <c r="D20" s="23"/>
      <c r="E20" s="23"/>
      <c r="F20" s="23"/>
      <c r="G20" s="23"/>
      <c r="H20" s="23"/>
      <c r="I20" s="23"/>
      <c r="J20" s="23"/>
      <c r="K20" s="23"/>
      <c r="L20" s="23"/>
    </row>
  </sheetData>
  <mergeCells count="18">
    <mergeCell ref="A15:L17"/>
    <mergeCell ref="A18:L18"/>
    <mergeCell ref="A19:L19"/>
    <mergeCell ref="A20:L20"/>
    <mergeCell ref="A7:A10"/>
    <mergeCell ref="B7:E7"/>
    <mergeCell ref="B8:E8"/>
    <mergeCell ref="B9:E10"/>
    <mergeCell ref="A11:A14"/>
    <mergeCell ref="B11:E11"/>
    <mergeCell ref="B12:E12"/>
    <mergeCell ref="B13:E14"/>
    <mergeCell ref="A1:L2"/>
    <mergeCell ref="A3:F4"/>
    <mergeCell ref="G3:H3"/>
    <mergeCell ref="A5:A6"/>
    <mergeCell ref="B5:E5"/>
    <mergeCell ref="B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6.28515625" customWidth="1"/>
    <col min="7" max="12" width="10.28515625" customWidth="1"/>
  </cols>
  <sheetData>
    <row r="1" spans="1:14" ht="12.75" customHeight="1" x14ac:dyDescent="0.2">
      <c r="A1" s="31" t="s">
        <v>44</v>
      </c>
      <c r="B1" s="23"/>
      <c r="C1" s="23"/>
      <c r="D1" s="23"/>
      <c r="E1" s="23"/>
      <c r="F1" s="23"/>
      <c r="G1" s="23"/>
      <c r="H1" s="23"/>
      <c r="I1" s="23"/>
      <c r="J1" s="23"/>
      <c r="K1" s="23"/>
      <c r="L1" s="23"/>
    </row>
    <row r="2" spans="1:14" ht="12.75" customHeight="1" x14ac:dyDescent="0.2">
      <c r="A2" s="23"/>
      <c r="B2" s="23"/>
      <c r="C2" s="23"/>
      <c r="D2" s="23"/>
      <c r="E2" s="23"/>
      <c r="F2" s="23"/>
      <c r="G2" s="23"/>
      <c r="H2" s="23"/>
      <c r="I2" s="23"/>
      <c r="J2" s="23"/>
      <c r="K2" s="23"/>
      <c r="L2" s="23"/>
    </row>
    <row r="3" spans="1:14" ht="12.75" customHeight="1" x14ac:dyDescent="0.2">
      <c r="A3" s="24" t="s">
        <v>45</v>
      </c>
      <c r="B3" s="23"/>
      <c r="C3" s="23"/>
      <c r="D3" s="23"/>
      <c r="E3" s="23"/>
      <c r="F3" s="23"/>
      <c r="G3" s="23"/>
      <c r="H3" s="23"/>
      <c r="I3" s="23"/>
      <c r="J3" s="23"/>
      <c r="K3" s="23"/>
      <c r="L3" s="23"/>
    </row>
    <row r="4" spans="1:14" ht="12.75" customHeight="1" x14ac:dyDescent="0.2">
      <c r="A4" s="23"/>
      <c r="B4" s="23"/>
      <c r="C4" s="23"/>
      <c r="D4" s="23"/>
      <c r="E4" s="23"/>
      <c r="F4" s="23"/>
      <c r="G4" s="32" t="s">
        <v>46</v>
      </c>
      <c r="H4" s="33"/>
      <c r="I4" s="32" t="s">
        <v>47</v>
      </c>
      <c r="J4" s="33"/>
      <c r="K4" s="32" t="s">
        <v>48</v>
      </c>
      <c r="L4" s="33"/>
    </row>
    <row r="5" spans="1:14" ht="12.75" customHeight="1" x14ac:dyDescent="0.2">
      <c r="A5" s="23"/>
      <c r="B5" s="23"/>
      <c r="C5" s="23"/>
      <c r="D5" s="23"/>
      <c r="E5" s="23"/>
      <c r="F5" s="23"/>
      <c r="G5" s="3" t="s">
        <v>49</v>
      </c>
      <c r="H5" s="3" t="s">
        <v>50</v>
      </c>
      <c r="I5" s="3" t="s">
        <v>49</v>
      </c>
      <c r="J5" s="3" t="s">
        <v>50</v>
      </c>
      <c r="K5" s="3" t="s">
        <v>49</v>
      </c>
      <c r="L5" s="3" t="s">
        <v>50</v>
      </c>
    </row>
    <row r="6" spans="1:14" ht="12.75" customHeight="1" x14ac:dyDescent="0.2">
      <c r="A6" s="34" t="s">
        <v>51</v>
      </c>
      <c r="B6" s="35" t="s">
        <v>52</v>
      </c>
      <c r="C6" s="36"/>
      <c r="D6" s="36"/>
      <c r="E6" s="36"/>
      <c r="F6" s="4" t="s">
        <v>51</v>
      </c>
      <c r="G6" s="5">
        <v>16908</v>
      </c>
      <c r="H6" s="6">
        <v>1</v>
      </c>
      <c r="I6" s="5">
        <v>16530</v>
      </c>
      <c r="J6" s="6">
        <v>1</v>
      </c>
      <c r="K6" s="5">
        <v>16935</v>
      </c>
      <c r="L6" s="6">
        <v>1</v>
      </c>
      <c r="N6" s="49">
        <f>SUM(K8,K18)</f>
        <v>16935</v>
      </c>
    </row>
    <row r="7" spans="1:14" ht="12.75" customHeight="1" x14ac:dyDescent="0.2">
      <c r="A7" s="23"/>
      <c r="B7" s="37" t="s">
        <v>53</v>
      </c>
      <c r="C7" s="38"/>
      <c r="D7" s="38"/>
      <c r="E7" s="38"/>
      <c r="F7" s="38"/>
      <c r="G7" s="7">
        <v>10308</v>
      </c>
      <c r="H7" s="8">
        <v>0.60965219999999998</v>
      </c>
      <c r="I7" s="7">
        <v>10088</v>
      </c>
      <c r="J7" s="8">
        <v>0.6102843</v>
      </c>
      <c r="K7" s="7">
        <v>10284</v>
      </c>
      <c r="L7" s="8">
        <v>0.60726309999999994</v>
      </c>
      <c r="N7" s="49">
        <f>SUM(K9,K19)</f>
        <v>10284</v>
      </c>
    </row>
    <row r="8" spans="1:14" ht="12.75" customHeight="1" x14ac:dyDescent="0.2">
      <c r="A8" s="39" t="s">
        <v>51</v>
      </c>
      <c r="B8" s="41" t="s">
        <v>54</v>
      </c>
      <c r="C8" s="42"/>
      <c r="D8" s="42"/>
      <c r="E8" s="42"/>
      <c r="F8" s="9" t="s">
        <v>51</v>
      </c>
      <c r="G8" s="10">
        <v>12978</v>
      </c>
      <c r="H8" s="11">
        <v>0.76756559999999996</v>
      </c>
      <c r="I8" s="10">
        <v>12901</v>
      </c>
      <c r="J8" s="11">
        <v>0.78045980000000004</v>
      </c>
      <c r="K8" s="10">
        <v>13384</v>
      </c>
      <c r="L8" s="11">
        <v>0.79031589999999996</v>
      </c>
      <c r="N8" s="49">
        <f>SUM(K10,K12,K14,K16)</f>
        <v>13384</v>
      </c>
    </row>
    <row r="9" spans="1:14" ht="12.75" customHeight="1" x14ac:dyDescent="0.2">
      <c r="A9" s="40"/>
      <c r="B9" s="43" t="s">
        <v>51</v>
      </c>
      <c r="C9" s="38"/>
      <c r="D9" s="38"/>
      <c r="E9" s="38"/>
      <c r="F9" s="12" t="s">
        <v>53</v>
      </c>
      <c r="G9" s="13">
        <v>8201</v>
      </c>
      <c r="H9" s="14">
        <v>0.48503669999999999</v>
      </c>
      <c r="I9" s="13">
        <v>8150</v>
      </c>
      <c r="J9" s="14">
        <v>0.49304300000000001</v>
      </c>
      <c r="K9" s="13">
        <v>8404</v>
      </c>
      <c r="L9" s="14">
        <v>0.49625039999999998</v>
      </c>
      <c r="N9" s="49">
        <f>SUM(K11,K13,K15,K17)</f>
        <v>8404</v>
      </c>
    </row>
    <row r="10" spans="1:14" ht="12.75" customHeight="1" x14ac:dyDescent="0.2">
      <c r="A10" s="40"/>
      <c r="B10" s="44" t="s">
        <v>55</v>
      </c>
      <c r="C10" s="45"/>
      <c r="D10" s="45"/>
      <c r="E10" s="45"/>
      <c r="F10" s="15" t="s">
        <v>51</v>
      </c>
      <c r="G10" s="17">
        <v>7832</v>
      </c>
      <c r="H10" s="18">
        <v>0.46321269999999998</v>
      </c>
      <c r="I10" s="17">
        <v>8229</v>
      </c>
      <c r="J10" s="18">
        <v>0.49782209999999999</v>
      </c>
      <c r="K10" s="17">
        <v>8422</v>
      </c>
      <c r="L10" s="18">
        <v>0.49731330000000001</v>
      </c>
    </row>
    <row r="11" spans="1:14" ht="12.75" customHeight="1" x14ac:dyDescent="0.2">
      <c r="A11" s="40"/>
      <c r="B11" s="46"/>
      <c r="C11" s="38"/>
      <c r="D11" s="38"/>
      <c r="E11" s="38"/>
      <c r="F11" s="12" t="s">
        <v>53</v>
      </c>
      <c r="G11" s="20">
        <v>4844</v>
      </c>
      <c r="H11" s="21">
        <v>0.28649160000000001</v>
      </c>
      <c r="I11" s="20">
        <v>5069</v>
      </c>
      <c r="J11" s="21">
        <v>0.3066546</v>
      </c>
      <c r="K11" s="20">
        <v>5171</v>
      </c>
      <c r="L11" s="21">
        <v>0.305344</v>
      </c>
    </row>
    <row r="12" spans="1:14" ht="12.75" customHeight="1" x14ac:dyDescent="0.2">
      <c r="A12" s="40"/>
      <c r="B12" s="44" t="s">
        <v>56</v>
      </c>
      <c r="C12" s="45"/>
      <c r="D12" s="45"/>
      <c r="E12" s="45"/>
      <c r="F12" s="15" t="s">
        <v>51</v>
      </c>
      <c r="G12" s="17">
        <v>4705</v>
      </c>
      <c r="H12" s="18">
        <v>0.27827059999999998</v>
      </c>
      <c r="I12" s="17">
        <v>4276</v>
      </c>
      <c r="J12" s="18">
        <v>0.2586812</v>
      </c>
      <c r="K12" s="17">
        <v>4577</v>
      </c>
      <c r="L12" s="18">
        <v>0.27026869999999997</v>
      </c>
    </row>
    <row r="13" spans="1:14" ht="12.75" customHeight="1" x14ac:dyDescent="0.2">
      <c r="A13" s="40"/>
      <c r="B13" s="46"/>
      <c r="C13" s="38"/>
      <c r="D13" s="38"/>
      <c r="E13" s="38"/>
      <c r="F13" s="12" t="s">
        <v>53</v>
      </c>
      <c r="G13" s="20">
        <v>3036</v>
      </c>
      <c r="H13" s="21">
        <v>0.17956</v>
      </c>
      <c r="I13" s="20">
        <v>2783</v>
      </c>
      <c r="J13" s="21">
        <v>0.1683606</v>
      </c>
      <c r="K13" s="20">
        <v>2947</v>
      </c>
      <c r="L13" s="21">
        <v>0.17401829999999999</v>
      </c>
    </row>
    <row r="14" spans="1:14" ht="12.75" customHeight="1" x14ac:dyDescent="0.2">
      <c r="A14" s="40"/>
      <c r="B14" s="44" t="s">
        <v>57</v>
      </c>
      <c r="C14" s="45"/>
      <c r="D14" s="45"/>
      <c r="E14" s="45"/>
      <c r="F14" s="15" t="s">
        <v>51</v>
      </c>
      <c r="G14" s="17">
        <v>347</v>
      </c>
      <c r="H14" s="18">
        <v>2.0522800000000001E-2</v>
      </c>
      <c r="I14" s="17">
        <v>297</v>
      </c>
      <c r="J14" s="18">
        <v>1.7967299999999999E-2</v>
      </c>
      <c r="K14" s="17">
        <v>287</v>
      </c>
      <c r="L14" s="18">
        <v>1.6947199999999999E-2</v>
      </c>
    </row>
    <row r="15" spans="1:14" ht="12.75" customHeight="1" x14ac:dyDescent="0.2">
      <c r="A15" s="40"/>
      <c r="B15" s="46"/>
      <c r="C15" s="38"/>
      <c r="D15" s="38"/>
      <c r="E15" s="38"/>
      <c r="F15" s="12" t="s">
        <v>53</v>
      </c>
      <c r="G15" s="20">
        <v>241</v>
      </c>
      <c r="H15" s="21">
        <v>1.42536E-2</v>
      </c>
      <c r="I15" s="20">
        <v>220</v>
      </c>
      <c r="J15" s="21">
        <v>1.3309100000000001E-2</v>
      </c>
      <c r="K15" s="20">
        <v>206</v>
      </c>
      <c r="L15" s="21">
        <v>1.21642E-2</v>
      </c>
    </row>
    <row r="16" spans="1:14" ht="12.75" customHeight="1" x14ac:dyDescent="0.2">
      <c r="A16" s="40"/>
      <c r="B16" s="44" t="s">
        <v>58</v>
      </c>
      <c r="C16" s="45"/>
      <c r="D16" s="45"/>
      <c r="E16" s="45"/>
      <c r="F16" s="15" t="s">
        <v>51</v>
      </c>
      <c r="G16" s="17">
        <v>94</v>
      </c>
      <c r="H16" s="18">
        <v>5.5595000000000002E-3</v>
      </c>
      <c r="I16" s="17">
        <v>99</v>
      </c>
      <c r="J16" s="18">
        <v>5.9890999999999998E-3</v>
      </c>
      <c r="K16" s="17">
        <v>98</v>
      </c>
      <c r="L16" s="18">
        <v>5.7867999999999999E-3</v>
      </c>
    </row>
    <row r="17" spans="1:14" ht="12.75" customHeight="1" x14ac:dyDescent="0.2">
      <c r="A17" s="40"/>
      <c r="B17" s="46"/>
      <c r="C17" s="38"/>
      <c r="D17" s="38"/>
      <c r="E17" s="38"/>
      <c r="F17" s="12" t="s">
        <v>53</v>
      </c>
      <c r="G17" s="20">
        <v>80</v>
      </c>
      <c r="H17" s="21">
        <v>4.7314999999999996E-3</v>
      </c>
      <c r="I17" s="20">
        <v>78</v>
      </c>
      <c r="J17" s="21">
        <v>4.7187000000000002E-3</v>
      </c>
      <c r="K17" s="20">
        <v>80</v>
      </c>
      <c r="L17" s="21">
        <v>4.7238999999999996E-3</v>
      </c>
    </row>
    <row r="18" spans="1:14" ht="12.75" customHeight="1" x14ac:dyDescent="0.2">
      <c r="A18" s="39" t="s">
        <v>51</v>
      </c>
      <c r="B18" s="41" t="s">
        <v>59</v>
      </c>
      <c r="C18" s="42"/>
      <c r="D18" s="42"/>
      <c r="E18" s="42"/>
      <c r="F18" s="9" t="s">
        <v>51</v>
      </c>
      <c r="G18" s="10">
        <v>3930</v>
      </c>
      <c r="H18" s="11">
        <v>0.23243440000000001</v>
      </c>
      <c r="I18" s="10">
        <v>3629</v>
      </c>
      <c r="J18" s="11">
        <v>0.21954019999999999</v>
      </c>
      <c r="K18" s="10">
        <v>3551</v>
      </c>
      <c r="L18" s="11">
        <v>0.20968410000000001</v>
      </c>
      <c r="N18" s="49">
        <f>SUM(K20,K22,K24)</f>
        <v>3551</v>
      </c>
    </row>
    <row r="19" spans="1:14" ht="12.75" customHeight="1" x14ac:dyDescent="0.2">
      <c r="A19" s="40"/>
      <c r="B19" s="43" t="s">
        <v>51</v>
      </c>
      <c r="C19" s="38"/>
      <c r="D19" s="38"/>
      <c r="E19" s="38"/>
      <c r="F19" s="12" t="s">
        <v>53</v>
      </c>
      <c r="G19" s="13">
        <v>2107</v>
      </c>
      <c r="H19" s="14">
        <v>0.12461560000000001</v>
      </c>
      <c r="I19" s="13">
        <v>1938</v>
      </c>
      <c r="J19" s="14">
        <v>0.1172414</v>
      </c>
      <c r="K19" s="13">
        <v>1880</v>
      </c>
      <c r="L19" s="14">
        <v>0.11101270000000001</v>
      </c>
      <c r="N19" s="49">
        <f>SUM(K21,K23,K25)</f>
        <v>1880</v>
      </c>
    </row>
    <row r="20" spans="1:14" ht="12.75" customHeight="1" x14ac:dyDescent="0.2">
      <c r="A20" s="40"/>
      <c r="B20" s="44" t="s">
        <v>60</v>
      </c>
      <c r="C20" s="45"/>
      <c r="D20" s="45"/>
      <c r="E20" s="45"/>
      <c r="F20" s="15" t="s">
        <v>51</v>
      </c>
      <c r="G20" s="17">
        <v>977</v>
      </c>
      <c r="H20" s="18">
        <v>5.7783300000000003E-2</v>
      </c>
      <c r="I20" s="17">
        <v>1108</v>
      </c>
      <c r="J20" s="18">
        <v>6.7029599999999995E-2</v>
      </c>
      <c r="K20" s="17">
        <v>998</v>
      </c>
      <c r="L20" s="18">
        <v>5.8931200000000003E-2</v>
      </c>
    </row>
    <row r="21" spans="1:14" ht="12.75" customHeight="1" x14ac:dyDescent="0.2">
      <c r="A21" s="40"/>
      <c r="B21" s="46"/>
      <c r="C21" s="38"/>
      <c r="D21" s="38"/>
      <c r="E21" s="38"/>
      <c r="F21" s="12" t="s">
        <v>53</v>
      </c>
      <c r="G21" s="20">
        <v>547</v>
      </c>
      <c r="H21" s="21">
        <v>3.2351499999999998E-2</v>
      </c>
      <c r="I21" s="20">
        <v>619</v>
      </c>
      <c r="J21" s="21">
        <v>3.7447099999999997E-2</v>
      </c>
      <c r="K21" s="20">
        <v>573</v>
      </c>
      <c r="L21" s="21">
        <v>3.3835299999999999E-2</v>
      </c>
    </row>
    <row r="22" spans="1:14" ht="12.75" customHeight="1" x14ac:dyDescent="0.2">
      <c r="A22" s="40"/>
      <c r="B22" s="44" t="s">
        <v>61</v>
      </c>
      <c r="C22" s="45"/>
      <c r="D22" s="45"/>
      <c r="E22" s="45"/>
      <c r="F22" s="15" t="s">
        <v>51</v>
      </c>
      <c r="G22" s="17">
        <v>442</v>
      </c>
      <c r="H22" s="18">
        <v>2.6141500000000002E-2</v>
      </c>
      <c r="I22" s="17">
        <v>290</v>
      </c>
      <c r="J22" s="18">
        <v>1.7543900000000001E-2</v>
      </c>
      <c r="K22" s="17">
        <v>254</v>
      </c>
      <c r="L22" s="18">
        <v>1.49985E-2</v>
      </c>
    </row>
    <row r="23" spans="1:14" ht="12.75" customHeight="1" x14ac:dyDescent="0.2">
      <c r="A23" s="40"/>
      <c r="B23" s="46"/>
      <c r="C23" s="38"/>
      <c r="D23" s="38"/>
      <c r="E23" s="38"/>
      <c r="F23" s="12" t="s">
        <v>53</v>
      </c>
      <c r="G23" s="20">
        <v>222</v>
      </c>
      <c r="H23" s="21">
        <v>1.31299E-2</v>
      </c>
      <c r="I23" s="20">
        <v>134</v>
      </c>
      <c r="J23" s="21">
        <v>8.1065000000000009E-3</v>
      </c>
      <c r="K23" s="20">
        <v>100</v>
      </c>
      <c r="L23" s="21">
        <v>5.9049000000000003E-3</v>
      </c>
    </row>
    <row r="24" spans="1:14" ht="12.75" customHeight="1" x14ac:dyDescent="0.2">
      <c r="A24" s="40"/>
      <c r="B24" s="44" t="s">
        <v>62</v>
      </c>
      <c r="C24" s="45"/>
      <c r="D24" s="45"/>
      <c r="E24" s="45"/>
      <c r="F24" s="15" t="s">
        <v>51</v>
      </c>
      <c r="G24" s="17">
        <v>2511</v>
      </c>
      <c r="H24" s="18">
        <v>0.14850959999999999</v>
      </c>
      <c r="I24" s="17">
        <v>2231</v>
      </c>
      <c r="J24" s="18">
        <v>0.1349667</v>
      </c>
      <c r="K24" s="17">
        <v>2299</v>
      </c>
      <c r="L24" s="18">
        <v>0.1357544</v>
      </c>
    </row>
    <row r="25" spans="1:14" ht="12.75" customHeight="1" x14ac:dyDescent="0.2">
      <c r="A25" s="40"/>
      <c r="B25" s="46"/>
      <c r="C25" s="38"/>
      <c r="D25" s="38"/>
      <c r="E25" s="38"/>
      <c r="F25" s="12" t="s">
        <v>53</v>
      </c>
      <c r="G25" s="20">
        <v>1338</v>
      </c>
      <c r="H25" s="21">
        <v>7.9134099999999999E-2</v>
      </c>
      <c r="I25" s="20">
        <v>1185</v>
      </c>
      <c r="J25" s="21">
        <v>7.1687799999999996E-2</v>
      </c>
      <c r="K25" s="20">
        <v>1207</v>
      </c>
      <c r="L25" s="21">
        <v>7.1272500000000003E-2</v>
      </c>
    </row>
    <row r="26" spans="1:14" ht="12.75" customHeight="1" x14ac:dyDescent="0.2">
      <c r="A26" s="23"/>
      <c r="B26" s="23"/>
      <c r="C26" s="23"/>
      <c r="D26" s="23"/>
      <c r="E26" s="23"/>
      <c r="F26" s="23"/>
      <c r="G26" s="23"/>
      <c r="H26" s="23"/>
      <c r="I26" s="23"/>
      <c r="J26" s="23"/>
      <c r="K26" s="23"/>
      <c r="L26" s="23"/>
    </row>
    <row r="27" spans="1:14" ht="12.75" customHeight="1" x14ac:dyDescent="0.2">
      <c r="A27" s="23"/>
      <c r="B27" s="23"/>
      <c r="C27" s="23"/>
      <c r="D27" s="23"/>
      <c r="E27" s="23"/>
      <c r="F27" s="23"/>
      <c r="G27" s="23"/>
      <c r="H27" s="23"/>
      <c r="I27" s="23"/>
      <c r="J27" s="23"/>
      <c r="K27" s="23"/>
      <c r="L27" s="23"/>
    </row>
    <row r="28" spans="1:14" ht="12.75" customHeight="1" x14ac:dyDescent="0.2">
      <c r="A28" s="23"/>
      <c r="B28" s="23"/>
      <c r="C28" s="23"/>
      <c r="D28" s="23"/>
      <c r="E28" s="23"/>
      <c r="F28" s="23"/>
      <c r="G28" s="23"/>
      <c r="H28" s="23"/>
      <c r="I28" s="23"/>
      <c r="J28" s="23"/>
      <c r="K28" s="23"/>
      <c r="L28" s="23"/>
    </row>
    <row r="29" spans="1:14" ht="12.75" customHeight="1" x14ac:dyDescent="0.2">
      <c r="A29" s="30" t="s">
        <v>63</v>
      </c>
      <c r="B29" s="23"/>
      <c r="C29" s="23"/>
      <c r="D29" s="23"/>
      <c r="E29" s="23"/>
      <c r="F29" s="23"/>
      <c r="G29" s="23"/>
      <c r="H29" s="23"/>
      <c r="I29" s="23"/>
      <c r="J29" s="23"/>
      <c r="K29" s="23"/>
      <c r="L29" s="23"/>
    </row>
    <row r="30" spans="1:14" ht="12.75" customHeight="1" x14ac:dyDescent="0.2">
      <c r="A30" s="30" t="s">
        <v>42</v>
      </c>
      <c r="B30" s="23"/>
      <c r="C30" s="23"/>
      <c r="D30" s="23"/>
      <c r="E30" s="23"/>
      <c r="F30" s="23"/>
      <c r="G30" s="23"/>
      <c r="H30" s="23"/>
      <c r="I30" s="23"/>
      <c r="J30" s="23"/>
      <c r="K30" s="23"/>
      <c r="L30" s="23"/>
    </row>
    <row r="31" spans="1:14" ht="12.75" customHeight="1" x14ac:dyDescent="0.2">
      <c r="A31" s="30" t="s">
        <v>64</v>
      </c>
      <c r="B31" s="23"/>
      <c r="C31" s="23"/>
      <c r="D31" s="23"/>
      <c r="E31" s="23"/>
      <c r="F31" s="23"/>
      <c r="G31" s="23"/>
      <c r="H31" s="23"/>
      <c r="I31" s="23"/>
      <c r="J31" s="23"/>
      <c r="K31" s="23"/>
      <c r="L31" s="23"/>
    </row>
  </sheetData>
  <mergeCells count="26">
    <mergeCell ref="A26:L28"/>
    <mergeCell ref="A29:L29"/>
    <mergeCell ref="A30:L30"/>
    <mergeCell ref="A31:L31"/>
    <mergeCell ref="A18:A25"/>
    <mergeCell ref="B18:E18"/>
    <mergeCell ref="B19:E19"/>
    <mergeCell ref="B20:E21"/>
    <mergeCell ref="B22:E23"/>
    <mergeCell ref="B24:E25"/>
    <mergeCell ref="A6:A7"/>
    <mergeCell ref="B6:E6"/>
    <mergeCell ref="B7:F7"/>
    <mergeCell ref="A8:A17"/>
    <mergeCell ref="B8:E8"/>
    <mergeCell ref="B9:E9"/>
    <mergeCell ref="B10:E11"/>
    <mergeCell ref="B12:E13"/>
    <mergeCell ref="B14:E15"/>
    <mergeCell ref="B16:E17"/>
    <mergeCell ref="A1:L2"/>
    <mergeCell ref="A3:L3"/>
    <mergeCell ref="A4:F5"/>
    <mergeCell ref="G4:H4"/>
    <mergeCell ref="I4:J4"/>
    <mergeCell ref="K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8.85546875" bestFit="1" customWidth="1"/>
    <col min="7" max="12" width="10.28515625" customWidth="1"/>
  </cols>
  <sheetData>
    <row r="1" spans="1:12" ht="12.75" customHeight="1" x14ac:dyDescent="0.2">
      <c r="A1" s="31" t="s">
        <v>65</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2640</v>
      </c>
      <c r="H5" s="6">
        <v>1</v>
      </c>
      <c r="I5" s="5">
        <v>2610</v>
      </c>
      <c r="J5" s="6">
        <v>1</v>
      </c>
      <c r="K5" s="5">
        <v>2734</v>
      </c>
      <c r="L5" s="6">
        <v>1</v>
      </c>
    </row>
    <row r="6" spans="1:12" ht="12.75" customHeight="1" x14ac:dyDescent="0.2">
      <c r="A6" s="23"/>
      <c r="B6" s="37" t="s">
        <v>53</v>
      </c>
      <c r="C6" s="38"/>
      <c r="D6" s="38"/>
      <c r="E6" s="38"/>
      <c r="F6" s="38"/>
      <c r="G6" s="7">
        <v>1248</v>
      </c>
      <c r="H6" s="8">
        <v>0.47272730000000002</v>
      </c>
      <c r="I6" s="7">
        <v>1244</v>
      </c>
      <c r="J6" s="8">
        <v>0.47662840000000001</v>
      </c>
      <c r="K6" s="7">
        <v>1294</v>
      </c>
      <c r="L6" s="8">
        <v>0.47329919999999998</v>
      </c>
    </row>
    <row r="7" spans="1:12" ht="12.75" customHeight="1" x14ac:dyDescent="0.2">
      <c r="A7" s="39" t="s">
        <v>51</v>
      </c>
      <c r="B7" s="41" t="s">
        <v>66</v>
      </c>
      <c r="C7" s="42"/>
      <c r="D7" s="42"/>
      <c r="E7" s="42"/>
      <c r="F7" s="9" t="s">
        <v>51</v>
      </c>
      <c r="G7" s="10">
        <v>1610</v>
      </c>
      <c r="H7" s="11">
        <v>0.60984850000000002</v>
      </c>
      <c r="I7" s="10">
        <v>1682</v>
      </c>
      <c r="J7" s="11">
        <v>0.64444440000000003</v>
      </c>
      <c r="K7" s="10">
        <v>1802</v>
      </c>
      <c r="L7" s="11">
        <v>0.65910749999999996</v>
      </c>
    </row>
    <row r="8" spans="1:12" ht="12.75" customHeight="1" x14ac:dyDescent="0.2">
      <c r="A8" s="40"/>
      <c r="B8" s="43" t="s">
        <v>51</v>
      </c>
      <c r="C8" s="38"/>
      <c r="D8" s="38"/>
      <c r="E8" s="38"/>
      <c r="F8" s="12" t="s">
        <v>53</v>
      </c>
      <c r="G8" s="13">
        <v>794</v>
      </c>
      <c r="H8" s="14">
        <v>0.30075760000000001</v>
      </c>
      <c r="I8" s="13">
        <v>839</v>
      </c>
      <c r="J8" s="14">
        <v>0.32145590000000002</v>
      </c>
      <c r="K8" s="13">
        <v>903</v>
      </c>
      <c r="L8" s="14">
        <v>0.3302853</v>
      </c>
    </row>
    <row r="9" spans="1:12" ht="12.75" customHeight="1" x14ac:dyDescent="0.2">
      <c r="A9" s="40"/>
      <c r="B9" s="44" t="s">
        <v>55</v>
      </c>
      <c r="C9" s="45"/>
      <c r="D9" s="45"/>
      <c r="E9" s="45"/>
      <c r="F9" s="15" t="s">
        <v>51</v>
      </c>
      <c r="G9" s="17">
        <v>942</v>
      </c>
      <c r="H9" s="18">
        <v>0.35681819999999997</v>
      </c>
      <c r="I9" s="17">
        <v>1012</v>
      </c>
      <c r="J9" s="18">
        <v>0.38773950000000001</v>
      </c>
      <c r="K9" s="17">
        <v>1087</v>
      </c>
      <c r="L9" s="18">
        <v>0.39758599999999999</v>
      </c>
    </row>
    <row r="10" spans="1:12" ht="12.75" customHeight="1" x14ac:dyDescent="0.2">
      <c r="A10" s="40"/>
      <c r="B10" s="46"/>
      <c r="C10" s="38"/>
      <c r="D10" s="38"/>
      <c r="E10" s="38"/>
      <c r="F10" s="12" t="s">
        <v>53</v>
      </c>
      <c r="G10" s="20">
        <v>432</v>
      </c>
      <c r="H10" s="21">
        <v>0.16363639999999999</v>
      </c>
      <c r="I10" s="20">
        <v>456</v>
      </c>
      <c r="J10" s="21">
        <v>0.1747126</v>
      </c>
      <c r="K10" s="20">
        <v>506</v>
      </c>
      <c r="L10" s="21">
        <v>0.18507680000000001</v>
      </c>
    </row>
    <row r="11" spans="1:12" ht="12.75" customHeight="1" x14ac:dyDescent="0.2">
      <c r="A11" s="40"/>
      <c r="B11" s="44" t="s">
        <v>56</v>
      </c>
      <c r="C11" s="45"/>
      <c r="D11" s="45"/>
      <c r="E11" s="45"/>
      <c r="F11" s="15" t="s">
        <v>51</v>
      </c>
      <c r="G11" s="17">
        <v>628</v>
      </c>
      <c r="H11" s="18">
        <v>0.2378788</v>
      </c>
      <c r="I11" s="17">
        <v>637</v>
      </c>
      <c r="J11" s="18">
        <v>0.24406130000000001</v>
      </c>
      <c r="K11" s="17">
        <v>685</v>
      </c>
      <c r="L11" s="18">
        <v>0.25054860000000001</v>
      </c>
    </row>
    <row r="12" spans="1:12" ht="12.75" customHeight="1" x14ac:dyDescent="0.2">
      <c r="A12" s="40"/>
      <c r="B12" s="46"/>
      <c r="C12" s="38"/>
      <c r="D12" s="38"/>
      <c r="E12" s="38"/>
      <c r="F12" s="12" t="s">
        <v>53</v>
      </c>
      <c r="G12" s="20">
        <v>343</v>
      </c>
      <c r="H12" s="21">
        <v>0.12992419999999999</v>
      </c>
      <c r="I12" s="20">
        <v>365</v>
      </c>
      <c r="J12" s="21">
        <v>0.13984669999999999</v>
      </c>
      <c r="K12" s="20">
        <v>376</v>
      </c>
      <c r="L12" s="21">
        <v>0.13752739999999999</v>
      </c>
    </row>
    <row r="13" spans="1:12" ht="12.75" customHeight="1" x14ac:dyDescent="0.2">
      <c r="A13" s="40"/>
      <c r="B13" s="44" t="s">
        <v>57</v>
      </c>
      <c r="C13" s="45"/>
      <c r="D13" s="45"/>
      <c r="E13" s="45"/>
      <c r="F13" s="15" t="s">
        <v>51</v>
      </c>
      <c r="G13" s="17">
        <v>40</v>
      </c>
      <c r="H13" s="18">
        <v>1.51515E-2</v>
      </c>
      <c r="I13" s="17">
        <v>33</v>
      </c>
      <c r="J13" s="18">
        <v>1.2643700000000001E-2</v>
      </c>
      <c r="K13" s="17">
        <v>30</v>
      </c>
      <c r="L13" s="18">
        <v>1.0972900000000001E-2</v>
      </c>
    </row>
    <row r="14" spans="1:12" ht="12.75" customHeight="1" x14ac:dyDescent="0.2">
      <c r="A14" s="40"/>
      <c r="B14" s="46"/>
      <c r="C14" s="38"/>
      <c r="D14" s="38"/>
      <c r="E14" s="38"/>
      <c r="F14" s="12" t="s">
        <v>53</v>
      </c>
      <c r="G14" s="20">
        <v>19</v>
      </c>
      <c r="H14" s="21">
        <v>7.1970000000000003E-3</v>
      </c>
      <c r="I14" s="20">
        <v>18</v>
      </c>
      <c r="J14" s="21">
        <v>6.8966000000000001E-3</v>
      </c>
      <c r="K14" s="20">
        <v>21</v>
      </c>
      <c r="L14" s="21">
        <v>7.6810999999999997E-3</v>
      </c>
    </row>
    <row r="15" spans="1:12" ht="12.75" customHeight="1" x14ac:dyDescent="0.2">
      <c r="A15" s="39" t="s">
        <v>51</v>
      </c>
      <c r="B15" s="41" t="s">
        <v>67</v>
      </c>
      <c r="C15" s="42"/>
      <c r="D15" s="42"/>
      <c r="E15" s="42"/>
      <c r="F15" s="9" t="s">
        <v>51</v>
      </c>
      <c r="G15" s="10">
        <v>1030</v>
      </c>
      <c r="H15" s="11">
        <v>0.39015149999999998</v>
      </c>
      <c r="I15" s="10">
        <v>928</v>
      </c>
      <c r="J15" s="11">
        <v>0.35555560000000003</v>
      </c>
      <c r="K15" s="10">
        <v>932</v>
      </c>
      <c r="L15" s="11">
        <v>0.34089249999999999</v>
      </c>
    </row>
    <row r="16" spans="1:12" ht="12.75" customHeight="1" x14ac:dyDescent="0.2">
      <c r="A16" s="40"/>
      <c r="B16" s="43" t="s">
        <v>51</v>
      </c>
      <c r="C16" s="38"/>
      <c r="D16" s="38"/>
      <c r="E16" s="38"/>
      <c r="F16" s="12" t="s">
        <v>53</v>
      </c>
      <c r="G16" s="13">
        <v>454</v>
      </c>
      <c r="H16" s="14">
        <v>0.1719697</v>
      </c>
      <c r="I16" s="13">
        <v>405</v>
      </c>
      <c r="J16" s="14">
        <v>0.15517239999999999</v>
      </c>
      <c r="K16" s="13">
        <v>391</v>
      </c>
      <c r="L16" s="14">
        <v>0.1430139</v>
      </c>
    </row>
    <row r="17" spans="1:12" ht="12.75" customHeight="1" x14ac:dyDescent="0.2">
      <c r="A17" s="40"/>
      <c r="B17" s="44" t="s">
        <v>60</v>
      </c>
      <c r="C17" s="45"/>
      <c r="D17" s="45"/>
      <c r="E17" s="45"/>
      <c r="F17" s="15" t="s">
        <v>51</v>
      </c>
      <c r="G17" s="17">
        <v>33</v>
      </c>
      <c r="H17" s="18">
        <v>1.2500000000000001E-2</v>
      </c>
      <c r="I17" s="17">
        <v>45</v>
      </c>
      <c r="J17" s="18">
        <v>1.72414E-2</v>
      </c>
      <c r="K17" s="17">
        <v>39</v>
      </c>
      <c r="L17" s="18">
        <v>1.4264799999999999E-2</v>
      </c>
    </row>
    <row r="18" spans="1:12" ht="12.75" customHeight="1" x14ac:dyDescent="0.2">
      <c r="A18" s="40"/>
      <c r="B18" s="46"/>
      <c r="C18" s="38"/>
      <c r="D18" s="38"/>
      <c r="E18" s="38"/>
      <c r="F18" s="12" t="s">
        <v>53</v>
      </c>
      <c r="G18" s="20">
        <v>22</v>
      </c>
      <c r="H18" s="21">
        <v>8.3333000000000001E-3</v>
      </c>
      <c r="I18" s="20">
        <v>31</v>
      </c>
      <c r="J18" s="21">
        <v>1.18774E-2</v>
      </c>
      <c r="K18" s="20">
        <v>29</v>
      </c>
      <c r="L18" s="21">
        <v>1.0607200000000001E-2</v>
      </c>
    </row>
    <row r="19" spans="1:12" ht="12.75" customHeight="1" x14ac:dyDescent="0.2">
      <c r="A19" s="40"/>
      <c r="B19" s="44" t="s">
        <v>61</v>
      </c>
      <c r="C19" s="45"/>
      <c r="D19" s="45"/>
      <c r="E19" s="45"/>
      <c r="F19" s="15" t="s">
        <v>51</v>
      </c>
      <c r="G19" s="17">
        <v>220</v>
      </c>
      <c r="H19" s="18">
        <v>8.3333299999999999E-2</v>
      </c>
      <c r="I19" s="17">
        <v>117</v>
      </c>
      <c r="J19" s="18">
        <v>4.4827600000000002E-2</v>
      </c>
      <c r="K19" s="17">
        <v>113</v>
      </c>
      <c r="L19" s="18">
        <v>4.1331399999999997E-2</v>
      </c>
    </row>
    <row r="20" spans="1:12" ht="12.75" customHeight="1" x14ac:dyDescent="0.2">
      <c r="A20" s="40"/>
      <c r="B20" s="46"/>
      <c r="C20" s="38"/>
      <c r="D20" s="38"/>
      <c r="E20" s="38"/>
      <c r="F20" s="12" t="s">
        <v>53</v>
      </c>
      <c r="G20" s="20">
        <v>78</v>
      </c>
      <c r="H20" s="21">
        <v>2.9545499999999999E-2</v>
      </c>
      <c r="I20" s="20">
        <v>33</v>
      </c>
      <c r="J20" s="21">
        <v>1.2643700000000001E-2</v>
      </c>
      <c r="K20" s="20">
        <v>19</v>
      </c>
      <c r="L20" s="21">
        <v>6.9494999999999999E-3</v>
      </c>
    </row>
    <row r="21" spans="1:12" ht="12.75" customHeight="1" x14ac:dyDescent="0.2">
      <c r="A21" s="40"/>
      <c r="B21" s="44" t="s">
        <v>62</v>
      </c>
      <c r="C21" s="45"/>
      <c r="D21" s="45"/>
      <c r="E21" s="45"/>
      <c r="F21" s="15" t="s">
        <v>51</v>
      </c>
      <c r="G21" s="17">
        <v>777</v>
      </c>
      <c r="H21" s="18">
        <v>0.29431819999999997</v>
      </c>
      <c r="I21" s="17">
        <v>766</v>
      </c>
      <c r="J21" s="18">
        <v>0.29348659999999999</v>
      </c>
      <c r="K21" s="17">
        <v>780</v>
      </c>
      <c r="L21" s="18">
        <v>0.2852963</v>
      </c>
    </row>
    <row r="22" spans="1:12" ht="12.75" customHeight="1" x14ac:dyDescent="0.2">
      <c r="A22" s="40"/>
      <c r="B22" s="46"/>
      <c r="C22" s="38"/>
      <c r="D22" s="38"/>
      <c r="E22" s="38"/>
      <c r="F22" s="12" t="s">
        <v>53</v>
      </c>
      <c r="G22" s="20">
        <v>354</v>
      </c>
      <c r="H22" s="21">
        <v>0.13409090000000001</v>
      </c>
      <c r="I22" s="20">
        <v>341</v>
      </c>
      <c r="J22" s="21">
        <v>0.1306513</v>
      </c>
      <c r="K22" s="20">
        <v>343</v>
      </c>
      <c r="L22" s="21">
        <v>0.12545719999999999</v>
      </c>
    </row>
    <row r="23" spans="1:12" ht="12.75" customHeight="1" x14ac:dyDescent="0.2">
      <c r="A23" s="23"/>
      <c r="B23" s="23"/>
      <c r="C23" s="23"/>
      <c r="D23" s="23"/>
      <c r="E23" s="23"/>
      <c r="F23" s="23"/>
      <c r="G23" s="23"/>
      <c r="H23" s="23"/>
      <c r="I23" s="23"/>
      <c r="J23" s="23"/>
      <c r="K23" s="23"/>
      <c r="L23" s="23"/>
    </row>
    <row r="24" spans="1:12" ht="12.75" customHeight="1" x14ac:dyDescent="0.2">
      <c r="A24" s="23"/>
      <c r="B24" s="23"/>
      <c r="C24" s="23"/>
      <c r="D24" s="23"/>
      <c r="E24" s="23"/>
      <c r="F24" s="23"/>
      <c r="G24" s="23"/>
      <c r="H24" s="23"/>
      <c r="I24" s="23"/>
      <c r="J24" s="23"/>
      <c r="K24" s="23"/>
      <c r="L24" s="23"/>
    </row>
    <row r="25" spans="1:12" ht="12.75" customHeight="1" x14ac:dyDescent="0.2">
      <c r="A25" s="23"/>
      <c r="B25" s="23"/>
      <c r="C25" s="23"/>
      <c r="D25" s="23"/>
      <c r="E25" s="23"/>
      <c r="F25" s="23"/>
      <c r="G25" s="23"/>
      <c r="H25" s="23"/>
      <c r="I25" s="23"/>
      <c r="J25" s="23"/>
      <c r="K25" s="23"/>
      <c r="L25" s="23"/>
    </row>
    <row r="26" spans="1:12" ht="12.75" customHeight="1" x14ac:dyDescent="0.2">
      <c r="A26" s="30" t="s">
        <v>68</v>
      </c>
      <c r="B26" s="23"/>
      <c r="C26" s="23"/>
      <c r="D26" s="23"/>
      <c r="E26" s="23"/>
      <c r="F26" s="23"/>
      <c r="G26" s="23"/>
      <c r="H26" s="23"/>
      <c r="I26" s="23"/>
      <c r="J26" s="23"/>
      <c r="K26" s="23"/>
      <c r="L26" s="23"/>
    </row>
    <row r="27" spans="1:12" ht="12.75" customHeight="1" x14ac:dyDescent="0.2">
      <c r="A27" s="30" t="s">
        <v>42</v>
      </c>
      <c r="B27" s="23"/>
      <c r="C27" s="23"/>
      <c r="D27" s="23"/>
      <c r="E27" s="23"/>
      <c r="F27" s="23"/>
      <c r="G27" s="23"/>
      <c r="H27" s="23"/>
      <c r="I27" s="23"/>
      <c r="J27" s="23"/>
      <c r="K27" s="23"/>
      <c r="L27" s="23"/>
    </row>
    <row r="28" spans="1:12" ht="12.75" customHeight="1" x14ac:dyDescent="0.2">
      <c r="A28" s="30" t="s">
        <v>69</v>
      </c>
      <c r="B28" s="23"/>
      <c r="C28" s="23"/>
      <c r="D28" s="23"/>
      <c r="E28" s="23"/>
      <c r="F28" s="23"/>
      <c r="G28" s="23"/>
      <c r="H28" s="23"/>
      <c r="I28" s="23"/>
      <c r="J28" s="23"/>
      <c r="K28" s="23"/>
      <c r="L28" s="23"/>
    </row>
  </sheetData>
  <mergeCells count="24">
    <mergeCell ref="A23:L25"/>
    <mergeCell ref="A26:L26"/>
    <mergeCell ref="A27:L27"/>
    <mergeCell ref="A28:L28"/>
    <mergeCell ref="A15:A22"/>
    <mergeCell ref="B15:E15"/>
    <mergeCell ref="B16:E16"/>
    <mergeCell ref="B17:E18"/>
    <mergeCell ref="B19:E20"/>
    <mergeCell ref="B21:E22"/>
    <mergeCell ref="A5:A6"/>
    <mergeCell ref="B5:E5"/>
    <mergeCell ref="B6:F6"/>
    <mergeCell ref="A7:A14"/>
    <mergeCell ref="B7:E7"/>
    <mergeCell ref="B8:E8"/>
    <mergeCell ref="B9:E10"/>
    <mergeCell ref="B11:E12"/>
    <mergeCell ref="B13:E14"/>
    <mergeCell ref="A1:L2"/>
    <mergeCell ref="A3:F4"/>
    <mergeCell ref="G3:H3"/>
    <mergeCell ref="I3:J3"/>
    <mergeCell ref="K3:L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8.85546875" bestFit="1" customWidth="1"/>
    <col min="7" max="12" width="10.28515625" customWidth="1"/>
  </cols>
  <sheetData>
    <row r="1" spans="1:12" ht="12.75" customHeight="1" x14ac:dyDescent="0.2">
      <c r="A1" s="31" t="s">
        <v>70</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2051</v>
      </c>
      <c r="H5" s="6">
        <v>1</v>
      </c>
      <c r="I5" s="5">
        <v>2121</v>
      </c>
      <c r="J5" s="6">
        <v>1</v>
      </c>
      <c r="K5" s="5">
        <v>1993</v>
      </c>
      <c r="L5" s="6">
        <v>1</v>
      </c>
    </row>
    <row r="6" spans="1:12" ht="12.75" customHeight="1" x14ac:dyDescent="0.2">
      <c r="A6" s="23"/>
      <c r="B6" s="37" t="s">
        <v>53</v>
      </c>
      <c r="C6" s="38"/>
      <c r="D6" s="38"/>
      <c r="E6" s="38"/>
      <c r="F6" s="38"/>
      <c r="G6" s="7">
        <v>1195</v>
      </c>
      <c r="H6" s="8">
        <v>0.58264260000000001</v>
      </c>
      <c r="I6" s="7">
        <v>1277</v>
      </c>
      <c r="J6" s="8">
        <v>0.60207449999999996</v>
      </c>
      <c r="K6" s="7">
        <v>1203</v>
      </c>
      <c r="L6" s="8">
        <v>0.60361260000000005</v>
      </c>
    </row>
    <row r="7" spans="1:12" ht="12.75" customHeight="1" x14ac:dyDescent="0.2">
      <c r="A7" s="39" t="s">
        <v>51</v>
      </c>
      <c r="B7" s="41" t="s">
        <v>71</v>
      </c>
      <c r="C7" s="42"/>
      <c r="D7" s="42"/>
      <c r="E7" s="42"/>
      <c r="F7" s="9" t="s">
        <v>51</v>
      </c>
      <c r="G7" s="10">
        <v>1520</v>
      </c>
      <c r="H7" s="11">
        <v>0.74110189999999998</v>
      </c>
      <c r="I7" s="10">
        <v>1580</v>
      </c>
      <c r="J7" s="11">
        <v>0.74493160000000003</v>
      </c>
      <c r="K7" s="10">
        <v>1459</v>
      </c>
      <c r="L7" s="11">
        <v>0.7320622</v>
      </c>
    </row>
    <row r="8" spans="1:12" ht="12.75" customHeight="1" x14ac:dyDescent="0.2">
      <c r="A8" s="40"/>
      <c r="B8" s="43" t="s">
        <v>51</v>
      </c>
      <c r="C8" s="38"/>
      <c r="D8" s="38"/>
      <c r="E8" s="38"/>
      <c r="F8" s="12" t="s">
        <v>53</v>
      </c>
      <c r="G8" s="13">
        <v>912</v>
      </c>
      <c r="H8" s="14">
        <v>0.44466109999999998</v>
      </c>
      <c r="I8" s="13">
        <v>985</v>
      </c>
      <c r="J8" s="14">
        <v>0.46440360000000003</v>
      </c>
      <c r="K8" s="13">
        <v>913</v>
      </c>
      <c r="L8" s="14">
        <v>0.45810339999999999</v>
      </c>
    </row>
    <row r="9" spans="1:12" ht="12.75" customHeight="1" x14ac:dyDescent="0.2">
      <c r="A9" s="40"/>
      <c r="B9" s="44" t="s">
        <v>55</v>
      </c>
      <c r="C9" s="45"/>
      <c r="D9" s="45"/>
      <c r="E9" s="45"/>
      <c r="F9" s="15" t="s">
        <v>51</v>
      </c>
      <c r="G9" s="17">
        <v>998</v>
      </c>
      <c r="H9" s="18">
        <v>0.48659190000000002</v>
      </c>
      <c r="I9" s="17">
        <v>1045</v>
      </c>
      <c r="J9" s="18">
        <v>0.49269210000000002</v>
      </c>
      <c r="K9" s="17">
        <v>911</v>
      </c>
      <c r="L9" s="18">
        <v>0.4570998</v>
      </c>
    </row>
    <row r="10" spans="1:12" ht="12.75" customHeight="1" x14ac:dyDescent="0.2">
      <c r="A10" s="40"/>
      <c r="B10" s="46"/>
      <c r="C10" s="38"/>
      <c r="D10" s="38"/>
      <c r="E10" s="38"/>
      <c r="F10" s="12" t="s">
        <v>53</v>
      </c>
      <c r="G10" s="20">
        <v>624</v>
      </c>
      <c r="H10" s="21">
        <v>0.30424180000000001</v>
      </c>
      <c r="I10" s="20">
        <v>678</v>
      </c>
      <c r="J10" s="21">
        <v>0.31966050000000001</v>
      </c>
      <c r="K10" s="20">
        <v>595</v>
      </c>
      <c r="L10" s="21">
        <v>0.2985449</v>
      </c>
    </row>
    <row r="11" spans="1:12" ht="12.75" customHeight="1" x14ac:dyDescent="0.2">
      <c r="A11" s="40"/>
      <c r="B11" s="44" t="s">
        <v>56</v>
      </c>
      <c r="C11" s="45"/>
      <c r="D11" s="45"/>
      <c r="E11" s="45"/>
      <c r="F11" s="15" t="s">
        <v>51</v>
      </c>
      <c r="G11" s="17">
        <v>519</v>
      </c>
      <c r="H11" s="18">
        <v>0.25304729999999998</v>
      </c>
      <c r="I11" s="17">
        <v>533</v>
      </c>
      <c r="J11" s="18">
        <v>0.25129659999999998</v>
      </c>
      <c r="K11" s="17">
        <v>546</v>
      </c>
      <c r="L11" s="18">
        <v>0.27395890000000001</v>
      </c>
    </row>
    <row r="12" spans="1:12" ht="12.75" customHeight="1" x14ac:dyDescent="0.2">
      <c r="A12" s="40"/>
      <c r="B12" s="46"/>
      <c r="C12" s="38"/>
      <c r="D12" s="38"/>
      <c r="E12" s="38"/>
      <c r="F12" s="12" t="s">
        <v>53</v>
      </c>
      <c r="G12" s="20">
        <v>287</v>
      </c>
      <c r="H12" s="21">
        <v>0.13993169999999999</v>
      </c>
      <c r="I12" s="20">
        <v>307</v>
      </c>
      <c r="J12" s="21">
        <v>0.14474300000000001</v>
      </c>
      <c r="K12" s="20">
        <v>318</v>
      </c>
      <c r="L12" s="21">
        <v>0.15955849999999999</v>
      </c>
    </row>
    <row r="13" spans="1:12" ht="12.75" customHeight="1" x14ac:dyDescent="0.2">
      <c r="A13" s="40"/>
      <c r="B13" s="44" t="s">
        <v>57</v>
      </c>
      <c r="C13" s="45"/>
      <c r="D13" s="45"/>
      <c r="E13" s="45"/>
      <c r="F13" s="15" t="s">
        <v>51</v>
      </c>
      <c r="G13" s="17">
        <v>3</v>
      </c>
      <c r="H13" s="18">
        <v>1.4626999999999999E-3</v>
      </c>
      <c r="I13" s="17">
        <v>2</v>
      </c>
      <c r="J13" s="18">
        <v>9.4300000000000004E-4</v>
      </c>
      <c r="K13" s="17">
        <v>2</v>
      </c>
      <c r="L13" s="18">
        <v>1.0035000000000001E-3</v>
      </c>
    </row>
    <row r="14" spans="1:12" ht="12.75" customHeight="1" x14ac:dyDescent="0.2">
      <c r="A14" s="40"/>
      <c r="B14" s="46"/>
      <c r="C14" s="38"/>
      <c r="D14" s="38"/>
      <c r="E14" s="38"/>
      <c r="F14" s="12" t="s">
        <v>53</v>
      </c>
      <c r="G14" s="20">
        <v>1</v>
      </c>
      <c r="H14" s="21">
        <v>4.8759999999999998E-4</v>
      </c>
      <c r="I14" s="19"/>
      <c r="J14" s="19"/>
      <c r="K14" s="19"/>
      <c r="L14" s="19"/>
    </row>
    <row r="15" spans="1:12" ht="12.75" customHeight="1" x14ac:dyDescent="0.2">
      <c r="A15" s="39" t="s">
        <v>51</v>
      </c>
      <c r="B15" s="41" t="s">
        <v>72</v>
      </c>
      <c r="C15" s="42"/>
      <c r="D15" s="42"/>
      <c r="E15" s="42"/>
      <c r="F15" s="9" t="s">
        <v>51</v>
      </c>
      <c r="G15" s="10">
        <v>531</v>
      </c>
      <c r="H15" s="11">
        <v>0.25889810000000002</v>
      </c>
      <c r="I15" s="10">
        <v>541</v>
      </c>
      <c r="J15" s="11">
        <v>0.25506839999999997</v>
      </c>
      <c r="K15" s="10">
        <v>534</v>
      </c>
      <c r="L15" s="11">
        <v>0.2679378</v>
      </c>
    </row>
    <row r="16" spans="1:12" ht="12.75" customHeight="1" x14ac:dyDescent="0.2">
      <c r="A16" s="40"/>
      <c r="B16" s="43" t="s">
        <v>51</v>
      </c>
      <c r="C16" s="38"/>
      <c r="D16" s="38"/>
      <c r="E16" s="38"/>
      <c r="F16" s="12" t="s">
        <v>53</v>
      </c>
      <c r="G16" s="13">
        <v>283</v>
      </c>
      <c r="H16" s="14">
        <v>0.13798150000000001</v>
      </c>
      <c r="I16" s="13">
        <v>292</v>
      </c>
      <c r="J16" s="14">
        <v>0.13767090000000001</v>
      </c>
      <c r="K16" s="13">
        <v>290</v>
      </c>
      <c r="L16" s="14">
        <v>0.14550930000000001</v>
      </c>
    </row>
    <row r="17" spans="1:12" ht="12.75" customHeight="1" x14ac:dyDescent="0.2">
      <c r="A17" s="40"/>
      <c r="B17" s="44" t="s">
        <v>60</v>
      </c>
      <c r="C17" s="45"/>
      <c r="D17" s="45"/>
      <c r="E17" s="45"/>
      <c r="F17" s="15" t="s">
        <v>51</v>
      </c>
      <c r="G17" s="17">
        <v>157</v>
      </c>
      <c r="H17" s="18">
        <v>7.6548000000000005E-2</v>
      </c>
      <c r="I17" s="17">
        <v>156</v>
      </c>
      <c r="J17" s="18">
        <v>7.3550199999999996E-2</v>
      </c>
      <c r="K17" s="17">
        <v>132</v>
      </c>
      <c r="L17" s="18">
        <v>6.6231799999999993E-2</v>
      </c>
    </row>
    <row r="18" spans="1:12" ht="12.75" customHeight="1" x14ac:dyDescent="0.2">
      <c r="A18" s="40"/>
      <c r="B18" s="46"/>
      <c r="C18" s="38"/>
      <c r="D18" s="38"/>
      <c r="E18" s="38"/>
      <c r="F18" s="12" t="s">
        <v>53</v>
      </c>
      <c r="G18" s="20">
        <v>93</v>
      </c>
      <c r="H18" s="21">
        <v>4.5343700000000001E-2</v>
      </c>
      <c r="I18" s="20">
        <v>94</v>
      </c>
      <c r="J18" s="21">
        <v>4.4318700000000003E-2</v>
      </c>
      <c r="K18" s="20">
        <v>87</v>
      </c>
      <c r="L18" s="21">
        <v>4.3652799999999999E-2</v>
      </c>
    </row>
    <row r="19" spans="1:12" ht="12.75" customHeight="1" x14ac:dyDescent="0.2">
      <c r="A19" s="40"/>
      <c r="B19" s="44" t="s">
        <v>61</v>
      </c>
      <c r="C19" s="45"/>
      <c r="D19" s="45"/>
      <c r="E19" s="45"/>
      <c r="F19" s="15" t="s">
        <v>51</v>
      </c>
      <c r="G19" s="17">
        <v>72</v>
      </c>
      <c r="H19" s="18">
        <v>3.5104799999999999E-2</v>
      </c>
      <c r="I19" s="17">
        <v>48</v>
      </c>
      <c r="J19" s="18">
        <v>2.26308E-2</v>
      </c>
      <c r="K19" s="17">
        <v>28</v>
      </c>
      <c r="L19" s="18">
        <v>1.40492E-2</v>
      </c>
    </row>
    <row r="20" spans="1:12" ht="12.75" customHeight="1" x14ac:dyDescent="0.2">
      <c r="A20" s="40"/>
      <c r="B20" s="46"/>
      <c r="C20" s="38"/>
      <c r="D20" s="38"/>
      <c r="E20" s="38"/>
      <c r="F20" s="12" t="s">
        <v>53</v>
      </c>
      <c r="G20" s="20">
        <v>43</v>
      </c>
      <c r="H20" s="21">
        <v>2.0965399999999999E-2</v>
      </c>
      <c r="I20" s="20">
        <v>25</v>
      </c>
      <c r="J20" s="21">
        <v>1.1786899999999999E-2</v>
      </c>
      <c r="K20" s="20">
        <v>10</v>
      </c>
      <c r="L20" s="21">
        <v>5.0175999999999997E-3</v>
      </c>
    </row>
    <row r="21" spans="1:12" ht="12.75" customHeight="1" x14ac:dyDescent="0.2">
      <c r="A21" s="40"/>
      <c r="B21" s="44" t="s">
        <v>62</v>
      </c>
      <c r="C21" s="45"/>
      <c r="D21" s="45"/>
      <c r="E21" s="45"/>
      <c r="F21" s="15" t="s">
        <v>51</v>
      </c>
      <c r="G21" s="17">
        <v>302</v>
      </c>
      <c r="H21" s="18">
        <v>0.14724519999999999</v>
      </c>
      <c r="I21" s="17">
        <v>337</v>
      </c>
      <c r="J21" s="18">
        <v>0.15888730000000001</v>
      </c>
      <c r="K21" s="17">
        <v>374</v>
      </c>
      <c r="L21" s="18">
        <v>0.18765680000000001</v>
      </c>
    </row>
    <row r="22" spans="1:12" ht="12.75" customHeight="1" x14ac:dyDescent="0.2">
      <c r="A22" s="40"/>
      <c r="B22" s="46"/>
      <c r="C22" s="38"/>
      <c r="D22" s="38"/>
      <c r="E22" s="38"/>
      <c r="F22" s="12" t="s">
        <v>53</v>
      </c>
      <c r="G22" s="20">
        <v>147</v>
      </c>
      <c r="H22" s="21">
        <v>7.1672399999999997E-2</v>
      </c>
      <c r="I22" s="20">
        <v>173</v>
      </c>
      <c r="J22" s="21">
        <v>8.1565299999999993E-2</v>
      </c>
      <c r="K22" s="20">
        <v>193</v>
      </c>
      <c r="L22" s="21">
        <v>9.6838900000000006E-2</v>
      </c>
    </row>
    <row r="23" spans="1:12" ht="12.75" customHeight="1" x14ac:dyDescent="0.2">
      <c r="A23" s="23"/>
      <c r="B23" s="23"/>
      <c r="C23" s="23"/>
      <c r="D23" s="23"/>
      <c r="E23" s="23"/>
      <c r="F23" s="23"/>
      <c r="G23" s="23"/>
      <c r="H23" s="23"/>
      <c r="I23" s="23"/>
      <c r="J23" s="23"/>
      <c r="K23" s="23"/>
      <c r="L23" s="23"/>
    </row>
    <row r="24" spans="1:12" ht="12.75" customHeight="1" x14ac:dyDescent="0.2">
      <c r="A24" s="23"/>
      <c r="B24" s="23"/>
      <c r="C24" s="23"/>
      <c r="D24" s="23"/>
      <c r="E24" s="23"/>
      <c r="F24" s="23"/>
      <c r="G24" s="23"/>
      <c r="H24" s="23"/>
      <c r="I24" s="23"/>
      <c r="J24" s="23"/>
      <c r="K24" s="23"/>
      <c r="L24" s="23"/>
    </row>
    <row r="25" spans="1:12" ht="12.75" customHeight="1" x14ac:dyDescent="0.2">
      <c r="A25" s="23"/>
      <c r="B25" s="23"/>
      <c r="C25" s="23"/>
      <c r="D25" s="23"/>
      <c r="E25" s="23"/>
      <c r="F25" s="23"/>
      <c r="G25" s="23"/>
      <c r="H25" s="23"/>
      <c r="I25" s="23"/>
      <c r="J25" s="23"/>
      <c r="K25" s="23"/>
      <c r="L25" s="23"/>
    </row>
    <row r="26" spans="1:12" ht="12.75" customHeight="1" x14ac:dyDescent="0.2">
      <c r="A26" s="30" t="s">
        <v>73</v>
      </c>
      <c r="B26" s="23"/>
      <c r="C26" s="23"/>
      <c r="D26" s="23"/>
      <c r="E26" s="23"/>
      <c r="F26" s="23"/>
      <c r="G26" s="23"/>
      <c r="H26" s="23"/>
      <c r="I26" s="23"/>
      <c r="J26" s="23"/>
      <c r="K26" s="23"/>
      <c r="L26" s="23"/>
    </row>
    <row r="27" spans="1:12" ht="12.75" customHeight="1" x14ac:dyDescent="0.2">
      <c r="A27" s="30" t="s">
        <v>42</v>
      </c>
      <c r="B27" s="23"/>
      <c r="C27" s="23"/>
      <c r="D27" s="23"/>
      <c r="E27" s="23"/>
      <c r="F27" s="23"/>
      <c r="G27" s="23"/>
      <c r="H27" s="23"/>
      <c r="I27" s="23"/>
      <c r="J27" s="23"/>
      <c r="K27" s="23"/>
      <c r="L27" s="23"/>
    </row>
    <row r="28" spans="1:12" ht="12.75" customHeight="1" x14ac:dyDescent="0.2">
      <c r="A28" s="30" t="s">
        <v>74</v>
      </c>
      <c r="B28" s="23"/>
      <c r="C28" s="23"/>
      <c r="D28" s="23"/>
      <c r="E28" s="23"/>
      <c r="F28" s="23"/>
      <c r="G28" s="23"/>
      <c r="H28" s="23"/>
      <c r="I28" s="23"/>
      <c r="J28" s="23"/>
      <c r="K28" s="23"/>
      <c r="L28" s="23"/>
    </row>
  </sheetData>
  <mergeCells count="24">
    <mergeCell ref="A23:L25"/>
    <mergeCell ref="A26:L26"/>
    <mergeCell ref="A27:L27"/>
    <mergeCell ref="A28:L28"/>
    <mergeCell ref="A15:A22"/>
    <mergeCell ref="B15:E15"/>
    <mergeCell ref="B16:E16"/>
    <mergeCell ref="B17:E18"/>
    <mergeCell ref="B19:E20"/>
    <mergeCell ref="B21:E22"/>
    <mergeCell ref="A5:A6"/>
    <mergeCell ref="B5:E5"/>
    <mergeCell ref="B6:F6"/>
    <mergeCell ref="A7:A14"/>
    <mergeCell ref="B7:E7"/>
    <mergeCell ref="B8:E8"/>
    <mergeCell ref="B9:E10"/>
    <mergeCell ref="B11:E12"/>
    <mergeCell ref="B13:E14"/>
    <mergeCell ref="A1:L2"/>
    <mergeCell ref="A3:F4"/>
    <mergeCell ref="G3:H3"/>
    <mergeCell ref="I3:J3"/>
    <mergeCell ref="K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8.85546875" bestFit="1" customWidth="1"/>
    <col min="7" max="12" width="10.28515625" customWidth="1"/>
  </cols>
  <sheetData>
    <row r="1" spans="1:12" ht="12.75" customHeight="1" x14ac:dyDescent="0.2">
      <c r="A1" s="31" t="s">
        <v>75</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1943</v>
      </c>
      <c r="H5" s="6">
        <v>1</v>
      </c>
      <c r="I5" s="5">
        <v>1890</v>
      </c>
      <c r="J5" s="6">
        <v>1</v>
      </c>
      <c r="K5" s="5">
        <v>1846</v>
      </c>
      <c r="L5" s="6">
        <v>1</v>
      </c>
    </row>
    <row r="6" spans="1:12" ht="12.75" customHeight="1" x14ac:dyDescent="0.2">
      <c r="A6" s="23"/>
      <c r="B6" s="37" t="s">
        <v>53</v>
      </c>
      <c r="C6" s="38"/>
      <c r="D6" s="38"/>
      <c r="E6" s="38"/>
      <c r="F6" s="38"/>
      <c r="G6" s="7">
        <v>1296</v>
      </c>
      <c r="H6" s="8">
        <v>0.66700979999999999</v>
      </c>
      <c r="I6" s="7">
        <v>1289</v>
      </c>
      <c r="J6" s="8">
        <v>0.68201060000000002</v>
      </c>
      <c r="K6" s="7">
        <v>1233</v>
      </c>
      <c r="L6" s="8">
        <v>0.66793069999999999</v>
      </c>
    </row>
    <row r="7" spans="1:12" ht="12.75" customHeight="1" x14ac:dyDescent="0.2">
      <c r="A7" s="39" t="s">
        <v>51</v>
      </c>
      <c r="B7" s="41" t="s">
        <v>76</v>
      </c>
      <c r="C7" s="42"/>
      <c r="D7" s="42"/>
      <c r="E7" s="42"/>
      <c r="F7" s="9" t="s">
        <v>51</v>
      </c>
      <c r="G7" s="10">
        <v>1524</v>
      </c>
      <c r="H7" s="11">
        <v>0.78435410000000005</v>
      </c>
      <c r="I7" s="10">
        <v>1461</v>
      </c>
      <c r="J7" s="11">
        <v>0.77301589999999998</v>
      </c>
      <c r="K7" s="10">
        <v>1441</v>
      </c>
      <c r="L7" s="11">
        <v>0.78060669999999999</v>
      </c>
    </row>
    <row r="8" spans="1:12" ht="12.75" customHeight="1" x14ac:dyDescent="0.2">
      <c r="A8" s="40"/>
      <c r="B8" s="43" t="s">
        <v>51</v>
      </c>
      <c r="C8" s="38"/>
      <c r="D8" s="38"/>
      <c r="E8" s="38"/>
      <c r="F8" s="12" t="s">
        <v>53</v>
      </c>
      <c r="G8" s="13">
        <v>1030</v>
      </c>
      <c r="H8" s="14">
        <v>0.53010809999999997</v>
      </c>
      <c r="I8" s="13">
        <v>1014</v>
      </c>
      <c r="J8" s="14">
        <v>0.53650790000000004</v>
      </c>
      <c r="K8" s="13">
        <v>972</v>
      </c>
      <c r="L8" s="14">
        <v>0.52654389999999995</v>
      </c>
    </row>
    <row r="9" spans="1:12" ht="12.75" customHeight="1" x14ac:dyDescent="0.2">
      <c r="A9" s="40"/>
      <c r="B9" s="44" t="s">
        <v>55</v>
      </c>
      <c r="C9" s="45"/>
      <c r="D9" s="45"/>
      <c r="E9" s="45"/>
      <c r="F9" s="15" t="s">
        <v>51</v>
      </c>
      <c r="G9" s="17">
        <v>856</v>
      </c>
      <c r="H9" s="18">
        <v>0.4405558</v>
      </c>
      <c r="I9" s="17">
        <v>824</v>
      </c>
      <c r="J9" s="18">
        <v>0.4359788</v>
      </c>
      <c r="K9" s="17">
        <v>812</v>
      </c>
      <c r="L9" s="18">
        <v>0.43986999999999998</v>
      </c>
    </row>
    <row r="10" spans="1:12" ht="12.75" customHeight="1" x14ac:dyDescent="0.2">
      <c r="A10" s="40"/>
      <c r="B10" s="46"/>
      <c r="C10" s="38"/>
      <c r="D10" s="38"/>
      <c r="E10" s="38"/>
      <c r="F10" s="12" t="s">
        <v>53</v>
      </c>
      <c r="G10" s="20">
        <v>570</v>
      </c>
      <c r="H10" s="21">
        <v>0.29336079999999998</v>
      </c>
      <c r="I10" s="20">
        <v>562</v>
      </c>
      <c r="J10" s="21">
        <v>0.29735450000000002</v>
      </c>
      <c r="K10" s="20">
        <v>534</v>
      </c>
      <c r="L10" s="21">
        <v>0.28927409999999998</v>
      </c>
    </row>
    <row r="11" spans="1:12" ht="12.75" customHeight="1" x14ac:dyDescent="0.2">
      <c r="A11" s="40"/>
      <c r="B11" s="44" t="s">
        <v>56</v>
      </c>
      <c r="C11" s="45"/>
      <c r="D11" s="45"/>
      <c r="E11" s="45"/>
      <c r="F11" s="15" t="s">
        <v>51</v>
      </c>
      <c r="G11" s="17">
        <v>457</v>
      </c>
      <c r="H11" s="18">
        <v>0.2352033</v>
      </c>
      <c r="I11" s="17">
        <v>464</v>
      </c>
      <c r="J11" s="18">
        <v>0.24550259999999999</v>
      </c>
      <c r="K11" s="17">
        <v>459</v>
      </c>
      <c r="L11" s="18">
        <v>0.2486457</v>
      </c>
    </row>
    <row r="12" spans="1:12" ht="12.75" customHeight="1" x14ac:dyDescent="0.2">
      <c r="A12" s="40"/>
      <c r="B12" s="46"/>
      <c r="C12" s="38"/>
      <c r="D12" s="38"/>
      <c r="E12" s="38"/>
      <c r="F12" s="12" t="s">
        <v>53</v>
      </c>
      <c r="G12" s="20">
        <v>306</v>
      </c>
      <c r="H12" s="21">
        <v>0.1574884</v>
      </c>
      <c r="I12" s="20">
        <v>320</v>
      </c>
      <c r="J12" s="21">
        <v>0.1693122</v>
      </c>
      <c r="K12" s="20">
        <v>310</v>
      </c>
      <c r="L12" s="21">
        <v>0.16793069999999999</v>
      </c>
    </row>
    <row r="13" spans="1:12" ht="12.75" customHeight="1" x14ac:dyDescent="0.2">
      <c r="A13" s="40"/>
      <c r="B13" s="44" t="s">
        <v>57</v>
      </c>
      <c r="C13" s="45"/>
      <c r="D13" s="45"/>
      <c r="E13" s="45"/>
      <c r="F13" s="15" t="s">
        <v>51</v>
      </c>
      <c r="G13" s="17">
        <v>211</v>
      </c>
      <c r="H13" s="18">
        <v>0.108595</v>
      </c>
      <c r="I13" s="17">
        <v>173</v>
      </c>
      <c r="J13" s="18">
        <v>9.1534400000000002E-2</v>
      </c>
      <c r="K13" s="17">
        <v>170</v>
      </c>
      <c r="L13" s="18">
        <v>9.2091000000000006E-2</v>
      </c>
    </row>
    <row r="14" spans="1:12" ht="12.75" customHeight="1" x14ac:dyDescent="0.2">
      <c r="A14" s="40"/>
      <c r="B14" s="46"/>
      <c r="C14" s="38"/>
      <c r="D14" s="38"/>
      <c r="E14" s="38"/>
      <c r="F14" s="12" t="s">
        <v>53</v>
      </c>
      <c r="G14" s="20">
        <v>154</v>
      </c>
      <c r="H14" s="21">
        <v>7.9258899999999993E-2</v>
      </c>
      <c r="I14" s="20">
        <v>132</v>
      </c>
      <c r="J14" s="21">
        <v>6.9841299999999995E-2</v>
      </c>
      <c r="K14" s="20">
        <v>128</v>
      </c>
      <c r="L14" s="21">
        <v>6.9339100000000001E-2</v>
      </c>
    </row>
    <row r="15" spans="1:12" ht="12.75" customHeight="1" x14ac:dyDescent="0.2">
      <c r="A15" s="39" t="s">
        <v>51</v>
      </c>
      <c r="B15" s="41" t="s">
        <v>77</v>
      </c>
      <c r="C15" s="42"/>
      <c r="D15" s="42"/>
      <c r="E15" s="42"/>
      <c r="F15" s="9" t="s">
        <v>51</v>
      </c>
      <c r="G15" s="10">
        <v>419</v>
      </c>
      <c r="H15" s="11">
        <v>0.2156459</v>
      </c>
      <c r="I15" s="10">
        <v>429</v>
      </c>
      <c r="J15" s="11">
        <v>0.22698409999999999</v>
      </c>
      <c r="K15" s="10">
        <v>405</v>
      </c>
      <c r="L15" s="11">
        <v>0.21939330000000001</v>
      </c>
    </row>
    <row r="16" spans="1:12" ht="12.75" customHeight="1" x14ac:dyDescent="0.2">
      <c r="A16" s="40"/>
      <c r="B16" s="43" t="s">
        <v>51</v>
      </c>
      <c r="C16" s="38"/>
      <c r="D16" s="38"/>
      <c r="E16" s="38"/>
      <c r="F16" s="12" t="s">
        <v>53</v>
      </c>
      <c r="G16" s="13">
        <v>266</v>
      </c>
      <c r="H16" s="14">
        <v>0.13690169999999999</v>
      </c>
      <c r="I16" s="13">
        <v>275</v>
      </c>
      <c r="J16" s="14">
        <v>0.14550260000000001</v>
      </c>
      <c r="K16" s="13">
        <v>261</v>
      </c>
      <c r="L16" s="14">
        <v>0.14138680000000001</v>
      </c>
    </row>
    <row r="17" spans="1:12" ht="12.75" customHeight="1" x14ac:dyDescent="0.2">
      <c r="A17" s="40"/>
      <c r="B17" s="44" t="s">
        <v>60</v>
      </c>
      <c r="C17" s="45"/>
      <c r="D17" s="45"/>
      <c r="E17" s="45"/>
      <c r="F17" s="15" t="s">
        <v>51</v>
      </c>
      <c r="G17" s="17">
        <v>28</v>
      </c>
      <c r="H17" s="18">
        <v>1.44107E-2</v>
      </c>
      <c r="I17" s="17">
        <v>37</v>
      </c>
      <c r="J17" s="18">
        <v>1.9576699999999999E-2</v>
      </c>
      <c r="K17" s="17">
        <v>32</v>
      </c>
      <c r="L17" s="18">
        <v>1.7334800000000001E-2</v>
      </c>
    </row>
    <row r="18" spans="1:12" ht="12.75" customHeight="1" x14ac:dyDescent="0.2">
      <c r="A18" s="40"/>
      <c r="B18" s="46"/>
      <c r="C18" s="38"/>
      <c r="D18" s="38"/>
      <c r="E18" s="38"/>
      <c r="F18" s="12" t="s">
        <v>53</v>
      </c>
      <c r="G18" s="20">
        <v>26</v>
      </c>
      <c r="H18" s="21">
        <v>1.33814E-2</v>
      </c>
      <c r="I18" s="20">
        <v>33</v>
      </c>
      <c r="J18" s="21">
        <v>1.7460300000000002E-2</v>
      </c>
      <c r="K18" s="20">
        <v>31</v>
      </c>
      <c r="L18" s="21">
        <v>1.6793099999999998E-2</v>
      </c>
    </row>
    <row r="19" spans="1:12" ht="12.75" customHeight="1" x14ac:dyDescent="0.2">
      <c r="A19" s="40"/>
      <c r="B19" s="44" t="s">
        <v>61</v>
      </c>
      <c r="C19" s="45"/>
      <c r="D19" s="45"/>
      <c r="E19" s="45"/>
      <c r="F19" s="15" t="s">
        <v>51</v>
      </c>
      <c r="G19" s="17">
        <v>25</v>
      </c>
      <c r="H19" s="18">
        <v>1.28667E-2</v>
      </c>
      <c r="I19" s="17">
        <v>28</v>
      </c>
      <c r="J19" s="18">
        <v>1.4814799999999999E-2</v>
      </c>
      <c r="K19" s="17">
        <v>29</v>
      </c>
      <c r="L19" s="18">
        <v>1.5709600000000001E-2</v>
      </c>
    </row>
    <row r="20" spans="1:12" ht="12.75" customHeight="1" x14ac:dyDescent="0.2">
      <c r="A20" s="40"/>
      <c r="B20" s="46"/>
      <c r="C20" s="38"/>
      <c r="D20" s="38"/>
      <c r="E20" s="38"/>
      <c r="F20" s="12" t="s">
        <v>53</v>
      </c>
      <c r="G20" s="20">
        <v>16</v>
      </c>
      <c r="H20" s="21">
        <v>8.2346999999999993E-3</v>
      </c>
      <c r="I20" s="20">
        <v>20</v>
      </c>
      <c r="J20" s="21">
        <v>1.0581999999999999E-2</v>
      </c>
      <c r="K20" s="20">
        <v>21</v>
      </c>
      <c r="L20" s="21">
        <v>1.13759E-2</v>
      </c>
    </row>
    <row r="21" spans="1:12" ht="12.75" customHeight="1" x14ac:dyDescent="0.2">
      <c r="A21" s="40"/>
      <c r="B21" s="44" t="s">
        <v>62</v>
      </c>
      <c r="C21" s="45"/>
      <c r="D21" s="45"/>
      <c r="E21" s="45"/>
      <c r="F21" s="15" t="s">
        <v>51</v>
      </c>
      <c r="G21" s="17">
        <v>366</v>
      </c>
      <c r="H21" s="18">
        <v>0.18836849999999999</v>
      </c>
      <c r="I21" s="17">
        <v>364</v>
      </c>
      <c r="J21" s="18">
        <v>0.1925926</v>
      </c>
      <c r="K21" s="17">
        <v>344</v>
      </c>
      <c r="L21" s="18">
        <v>0.18634890000000001</v>
      </c>
    </row>
    <row r="22" spans="1:12" ht="12.75" customHeight="1" x14ac:dyDescent="0.2">
      <c r="A22" s="40"/>
      <c r="B22" s="46"/>
      <c r="C22" s="38"/>
      <c r="D22" s="38"/>
      <c r="E22" s="38"/>
      <c r="F22" s="12" t="s">
        <v>53</v>
      </c>
      <c r="G22" s="20">
        <v>224</v>
      </c>
      <c r="H22" s="21">
        <v>0.1152856</v>
      </c>
      <c r="I22" s="20">
        <v>222</v>
      </c>
      <c r="J22" s="21">
        <v>0.1174603</v>
      </c>
      <c r="K22" s="20">
        <v>209</v>
      </c>
      <c r="L22" s="21">
        <v>0.11321779999999999</v>
      </c>
    </row>
    <row r="23" spans="1:12" ht="12.75" customHeight="1" x14ac:dyDescent="0.2">
      <c r="A23" s="23"/>
      <c r="B23" s="23"/>
      <c r="C23" s="23"/>
      <c r="D23" s="23"/>
      <c r="E23" s="23"/>
      <c r="F23" s="23"/>
      <c r="G23" s="23"/>
      <c r="H23" s="23"/>
      <c r="I23" s="23"/>
      <c r="J23" s="23"/>
      <c r="K23" s="23"/>
      <c r="L23" s="23"/>
    </row>
    <row r="24" spans="1:12" ht="12.75" customHeight="1" x14ac:dyDescent="0.2">
      <c r="A24" s="23"/>
      <c r="B24" s="23"/>
      <c r="C24" s="23"/>
      <c r="D24" s="23"/>
      <c r="E24" s="23"/>
      <c r="F24" s="23"/>
      <c r="G24" s="23"/>
      <c r="H24" s="23"/>
      <c r="I24" s="23"/>
      <c r="J24" s="23"/>
      <c r="K24" s="23"/>
      <c r="L24" s="23"/>
    </row>
    <row r="25" spans="1:12" ht="12.75" customHeight="1" x14ac:dyDescent="0.2">
      <c r="A25" s="23"/>
      <c r="B25" s="23"/>
      <c r="C25" s="23"/>
      <c r="D25" s="23"/>
      <c r="E25" s="23"/>
      <c r="F25" s="23"/>
      <c r="G25" s="23"/>
      <c r="H25" s="23"/>
      <c r="I25" s="23"/>
      <c r="J25" s="23"/>
      <c r="K25" s="23"/>
      <c r="L25" s="23"/>
    </row>
    <row r="26" spans="1:12" ht="12.75" customHeight="1" x14ac:dyDescent="0.2">
      <c r="A26" s="30" t="s">
        <v>78</v>
      </c>
      <c r="B26" s="23"/>
      <c r="C26" s="23"/>
      <c r="D26" s="23"/>
      <c r="E26" s="23"/>
      <c r="F26" s="23"/>
      <c r="G26" s="23"/>
      <c r="H26" s="23"/>
      <c r="I26" s="23"/>
      <c r="J26" s="23"/>
      <c r="K26" s="23"/>
      <c r="L26" s="23"/>
    </row>
    <row r="27" spans="1:12" ht="12.75" customHeight="1" x14ac:dyDescent="0.2">
      <c r="A27" s="30" t="s">
        <v>42</v>
      </c>
      <c r="B27" s="23"/>
      <c r="C27" s="23"/>
      <c r="D27" s="23"/>
      <c r="E27" s="23"/>
      <c r="F27" s="23"/>
      <c r="G27" s="23"/>
      <c r="H27" s="23"/>
      <c r="I27" s="23"/>
      <c r="J27" s="23"/>
      <c r="K27" s="23"/>
      <c r="L27" s="23"/>
    </row>
    <row r="28" spans="1:12" ht="12.75" customHeight="1" x14ac:dyDescent="0.2">
      <c r="A28" s="30" t="s">
        <v>79</v>
      </c>
      <c r="B28" s="23"/>
      <c r="C28" s="23"/>
      <c r="D28" s="23"/>
      <c r="E28" s="23"/>
      <c r="F28" s="23"/>
      <c r="G28" s="23"/>
      <c r="H28" s="23"/>
      <c r="I28" s="23"/>
      <c r="J28" s="23"/>
      <c r="K28" s="23"/>
      <c r="L28" s="23"/>
    </row>
  </sheetData>
  <mergeCells count="24">
    <mergeCell ref="A23:L25"/>
    <mergeCell ref="A26:L26"/>
    <mergeCell ref="A27:L27"/>
    <mergeCell ref="A28:L28"/>
    <mergeCell ref="A15:A22"/>
    <mergeCell ref="B15:E15"/>
    <mergeCell ref="B16:E16"/>
    <mergeCell ref="B17:E18"/>
    <mergeCell ref="B19:E20"/>
    <mergeCell ref="B21:E22"/>
    <mergeCell ref="A5:A6"/>
    <mergeCell ref="B5:E5"/>
    <mergeCell ref="B6:F6"/>
    <mergeCell ref="A7:A14"/>
    <mergeCell ref="B7:E7"/>
    <mergeCell ref="B8:E8"/>
    <mergeCell ref="B9:E10"/>
    <mergeCell ref="B11:E12"/>
    <mergeCell ref="B13:E14"/>
    <mergeCell ref="A1:L2"/>
    <mergeCell ref="A3:F4"/>
    <mergeCell ref="G3:H3"/>
    <mergeCell ref="I3:J3"/>
    <mergeCell ref="K3:L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6.28515625" bestFit="1" customWidth="1"/>
    <col min="7" max="12" width="10.28515625" customWidth="1"/>
  </cols>
  <sheetData>
    <row r="1" spans="1:12" ht="12.75" customHeight="1" x14ac:dyDescent="0.2">
      <c r="A1" s="47" t="s">
        <v>80</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1142</v>
      </c>
      <c r="H5" s="6">
        <v>1</v>
      </c>
      <c r="I5" s="5">
        <v>1167</v>
      </c>
      <c r="J5" s="6">
        <v>1</v>
      </c>
      <c r="K5" s="5">
        <v>1299</v>
      </c>
      <c r="L5" s="6">
        <v>1</v>
      </c>
    </row>
    <row r="6" spans="1:12" ht="12.75" customHeight="1" x14ac:dyDescent="0.2">
      <c r="A6" s="23"/>
      <c r="B6" s="37" t="s">
        <v>53</v>
      </c>
      <c r="C6" s="38"/>
      <c r="D6" s="38"/>
      <c r="E6" s="38"/>
      <c r="F6" s="38"/>
      <c r="G6" s="7">
        <v>672</v>
      </c>
      <c r="H6" s="8">
        <v>0.58844129999999994</v>
      </c>
      <c r="I6" s="7">
        <v>659</v>
      </c>
      <c r="J6" s="8">
        <v>0.56469579999999997</v>
      </c>
      <c r="K6" s="7">
        <v>731</v>
      </c>
      <c r="L6" s="8">
        <v>0.56274060000000004</v>
      </c>
    </row>
    <row r="7" spans="1:12" ht="12.75" customHeight="1" x14ac:dyDescent="0.2">
      <c r="A7" s="39" t="s">
        <v>51</v>
      </c>
      <c r="B7" s="41" t="s">
        <v>81</v>
      </c>
      <c r="C7" s="42"/>
      <c r="D7" s="42"/>
      <c r="E7" s="42"/>
      <c r="F7" s="9" t="s">
        <v>51</v>
      </c>
      <c r="G7" s="10">
        <v>952</v>
      </c>
      <c r="H7" s="11">
        <v>0.83362519999999996</v>
      </c>
      <c r="I7" s="10">
        <v>969</v>
      </c>
      <c r="J7" s="11">
        <v>0.83033420000000002</v>
      </c>
      <c r="K7" s="10">
        <v>1090</v>
      </c>
      <c r="L7" s="11">
        <v>0.83910700000000005</v>
      </c>
    </row>
    <row r="8" spans="1:12" ht="12.75" customHeight="1" x14ac:dyDescent="0.2">
      <c r="A8" s="40"/>
      <c r="B8" s="43" t="s">
        <v>51</v>
      </c>
      <c r="C8" s="38"/>
      <c r="D8" s="38"/>
      <c r="E8" s="38"/>
      <c r="F8" s="12" t="s">
        <v>53</v>
      </c>
      <c r="G8" s="13">
        <v>570</v>
      </c>
      <c r="H8" s="14">
        <v>0.49912430000000002</v>
      </c>
      <c r="I8" s="13">
        <v>556</v>
      </c>
      <c r="J8" s="14">
        <v>0.47643530000000001</v>
      </c>
      <c r="K8" s="13">
        <v>624</v>
      </c>
      <c r="L8" s="14">
        <v>0.4803695</v>
      </c>
    </row>
    <row r="9" spans="1:12" ht="12.75" customHeight="1" x14ac:dyDescent="0.2">
      <c r="A9" s="40"/>
      <c r="B9" s="44" t="s">
        <v>55</v>
      </c>
      <c r="C9" s="45"/>
      <c r="D9" s="45"/>
      <c r="E9" s="45"/>
      <c r="F9" s="15" t="s">
        <v>51</v>
      </c>
      <c r="G9" s="17">
        <v>468</v>
      </c>
      <c r="H9" s="18">
        <v>0.40980739999999999</v>
      </c>
      <c r="I9" s="17">
        <v>454</v>
      </c>
      <c r="J9" s="18">
        <v>0.38903169999999998</v>
      </c>
      <c r="K9" s="17">
        <v>529</v>
      </c>
      <c r="L9" s="18">
        <v>0.4072363</v>
      </c>
    </row>
    <row r="10" spans="1:12" ht="12.75" customHeight="1" x14ac:dyDescent="0.2">
      <c r="A10" s="40"/>
      <c r="B10" s="46"/>
      <c r="C10" s="38"/>
      <c r="D10" s="38"/>
      <c r="E10" s="38"/>
      <c r="F10" s="12" t="s">
        <v>53</v>
      </c>
      <c r="G10" s="20">
        <v>247</v>
      </c>
      <c r="H10" s="21">
        <v>0.21628720000000001</v>
      </c>
      <c r="I10" s="20">
        <v>232</v>
      </c>
      <c r="J10" s="21">
        <v>0.19880030000000001</v>
      </c>
      <c r="K10" s="20">
        <v>280</v>
      </c>
      <c r="L10" s="21">
        <v>0.2155504</v>
      </c>
    </row>
    <row r="11" spans="1:12" ht="12.75" customHeight="1" x14ac:dyDescent="0.2">
      <c r="A11" s="40"/>
      <c r="B11" s="44" t="s">
        <v>56</v>
      </c>
      <c r="C11" s="45"/>
      <c r="D11" s="45"/>
      <c r="E11" s="45"/>
      <c r="F11" s="15" t="s">
        <v>51</v>
      </c>
      <c r="G11" s="17">
        <v>481</v>
      </c>
      <c r="H11" s="18">
        <v>0.42119089999999998</v>
      </c>
      <c r="I11" s="17">
        <v>511</v>
      </c>
      <c r="J11" s="18">
        <v>0.43787490000000001</v>
      </c>
      <c r="K11" s="17">
        <v>552</v>
      </c>
      <c r="L11" s="18">
        <v>0.4249423</v>
      </c>
    </row>
    <row r="12" spans="1:12" ht="12.75" customHeight="1" x14ac:dyDescent="0.2">
      <c r="A12" s="40"/>
      <c r="B12" s="46"/>
      <c r="C12" s="38"/>
      <c r="D12" s="38"/>
      <c r="E12" s="38"/>
      <c r="F12" s="12" t="s">
        <v>53</v>
      </c>
      <c r="G12" s="20">
        <v>322</v>
      </c>
      <c r="H12" s="21">
        <v>0.28196149999999998</v>
      </c>
      <c r="I12" s="20">
        <v>323</v>
      </c>
      <c r="J12" s="21">
        <v>0.27677810000000003</v>
      </c>
      <c r="K12" s="20">
        <v>337</v>
      </c>
      <c r="L12" s="21">
        <v>0.2594303</v>
      </c>
    </row>
    <row r="13" spans="1:12" ht="12.75" customHeight="1" x14ac:dyDescent="0.2">
      <c r="A13" s="40"/>
      <c r="B13" s="44" t="s">
        <v>57</v>
      </c>
      <c r="C13" s="45"/>
      <c r="D13" s="45"/>
      <c r="E13" s="45"/>
      <c r="F13" s="15" t="s">
        <v>51</v>
      </c>
      <c r="G13" s="17">
        <v>3</v>
      </c>
      <c r="H13" s="18">
        <v>2.627E-3</v>
      </c>
      <c r="I13" s="17">
        <v>4</v>
      </c>
      <c r="J13" s="18">
        <v>3.4275999999999998E-3</v>
      </c>
      <c r="K13" s="17">
        <v>9</v>
      </c>
      <c r="L13" s="18">
        <v>6.9284000000000004E-3</v>
      </c>
    </row>
    <row r="14" spans="1:12" ht="12.75" customHeight="1" x14ac:dyDescent="0.2">
      <c r="A14" s="40"/>
      <c r="B14" s="46"/>
      <c r="C14" s="38"/>
      <c r="D14" s="38"/>
      <c r="E14" s="38"/>
      <c r="F14" s="12" t="s">
        <v>53</v>
      </c>
      <c r="G14" s="20">
        <v>1</v>
      </c>
      <c r="H14" s="21">
        <v>8.7569999999999998E-4</v>
      </c>
      <c r="I14" s="20">
        <v>1</v>
      </c>
      <c r="J14" s="21">
        <v>8.5689999999999996E-4</v>
      </c>
      <c r="K14" s="20">
        <v>7</v>
      </c>
      <c r="L14" s="21">
        <v>5.3888E-3</v>
      </c>
    </row>
    <row r="15" spans="1:12" ht="12.75" customHeight="1" x14ac:dyDescent="0.2">
      <c r="A15" s="39" t="s">
        <v>51</v>
      </c>
      <c r="B15" s="41" t="s">
        <v>82</v>
      </c>
      <c r="C15" s="42"/>
      <c r="D15" s="42"/>
      <c r="E15" s="42"/>
      <c r="F15" s="9" t="s">
        <v>51</v>
      </c>
      <c r="G15" s="10">
        <v>190</v>
      </c>
      <c r="H15" s="11">
        <v>0.16637479999999999</v>
      </c>
      <c r="I15" s="10">
        <v>198</v>
      </c>
      <c r="J15" s="11">
        <v>0.16966580000000001</v>
      </c>
      <c r="K15" s="10">
        <v>209</v>
      </c>
      <c r="L15" s="11">
        <v>0.16089300000000001</v>
      </c>
    </row>
    <row r="16" spans="1:12" ht="12.75" customHeight="1" x14ac:dyDescent="0.2">
      <c r="A16" s="40"/>
      <c r="B16" s="43" t="s">
        <v>51</v>
      </c>
      <c r="C16" s="38"/>
      <c r="D16" s="38"/>
      <c r="E16" s="38"/>
      <c r="F16" s="12" t="s">
        <v>53</v>
      </c>
      <c r="G16" s="13">
        <v>102</v>
      </c>
      <c r="H16" s="14">
        <v>8.9316999999999994E-2</v>
      </c>
      <c r="I16" s="13">
        <v>103</v>
      </c>
      <c r="J16" s="14">
        <v>8.8260500000000006E-2</v>
      </c>
      <c r="K16" s="13">
        <v>107</v>
      </c>
      <c r="L16" s="14">
        <v>8.2371100000000003E-2</v>
      </c>
    </row>
    <row r="17" spans="1:12" ht="12.75" customHeight="1" x14ac:dyDescent="0.2">
      <c r="A17" s="40"/>
      <c r="B17" s="44" t="s">
        <v>61</v>
      </c>
      <c r="C17" s="45"/>
      <c r="D17" s="45"/>
      <c r="E17" s="45"/>
      <c r="F17" s="15" t="s">
        <v>51</v>
      </c>
      <c r="G17" s="17">
        <v>18</v>
      </c>
      <c r="H17" s="18">
        <v>1.5761799999999999E-2</v>
      </c>
      <c r="I17" s="17">
        <v>20</v>
      </c>
      <c r="J17" s="18">
        <v>1.7138E-2</v>
      </c>
      <c r="K17" s="17">
        <v>19</v>
      </c>
      <c r="L17" s="18">
        <v>1.46266E-2</v>
      </c>
    </row>
    <row r="18" spans="1:12" ht="12.75" customHeight="1" x14ac:dyDescent="0.2">
      <c r="A18" s="40"/>
      <c r="B18" s="46"/>
      <c r="C18" s="38"/>
      <c r="D18" s="38"/>
      <c r="E18" s="38"/>
      <c r="F18" s="12" t="s">
        <v>53</v>
      </c>
      <c r="G18" s="20">
        <v>10</v>
      </c>
      <c r="H18" s="21">
        <v>8.7565999999999998E-3</v>
      </c>
      <c r="I18" s="20">
        <v>12</v>
      </c>
      <c r="J18" s="21">
        <v>1.02828E-2</v>
      </c>
      <c r="K18" s="20">
        <v>12</v>
      </c>
      <c r="L18" s="21">
        <v>9.2379000000000003E-3</v>
      </c>
    </row>
    <row r="19" spans="1:12" ht="12.75" customHeight="1" x14ac:dyDescent="0.2">
      <c r="A19" s="40"/>
      <c r="B19" s="44" t="s">
        <v>62</v>
      </c>
      <c r="C19" s="45"/>
      <c r="D19" s="45"/>
      <c r="E19" s="45"/>
      <c r="F19" s="15" t="s">
        <v>51</v>
      </c>
      <c r="G19" s="17">
        <v>172</v>
      </c>
      <c r="H19" s="18">
        <v>0.150613</v>
      </c>
      <c r="I19" s="17">
        <v>178</v>
      </c>
      <c r="J19" s="18">
        <v>0.15252779999999999</v>
      </c>
      <c r="K19" s="17">
        <v>190</v>
      </c>
      <c r="L19" s="18">
        <v>0.14626639999999999</v>
      </c>
    </row>
    <row r="20" spans="1:12" ht="12.75" customHeight="1" x14ac:dyDescent="0.2">
      <c r="A20" s="40"/>
      <c r="B20" s="46"/>
      <c r="C20" s="38"/>
      <c r="D20" s="38"/>
      <c r="E20" s="38"/>
      <c r="F20" s="12" t="s">
        <v>53</v>
      </c>
      <c r="G20" s="20">
        <v>92</v>
      </c>
      <c r="H20" s="21">
        <v>8.0560400000000004E-2</v>
      </c>
      <c r="I20" s="20">
        <v>91</v>
      </c>
      <c r="J20" s="21">
        <v>7.7977699999999997E-2</v>
      </c>
      <c r="K20" s="20">
        <v>95</v>
      </c>
      <c r="L20" s="21">
        <v>7.3133199999999995E-2</v>
      </c>
    </row>
    <row r="21" spans="1:12" ht="12.75" customHeight="1" x14ac:dyDescent="0.2">
      <c r="A21" s="23"/>
      <c r="B21" s="23"/>
      <c r="C21" s="23"/>
      <c r="D21" s="23"/>
      <c r="E21" s="23"/>
      <c r="F21" s="23"/>
      <c r="G21" s="23"/>
      <c r="H21" s="23"/>
      <c r="I21" s="23"/>
      <c r="J21" s="23"/>
      <c r="K21" s="23"/>
      <c r="L21" s="23"/>
    </row>
    <row r="22" spans="1:12" ht="12.75" customHeight="1" x14ac:dyDescent="0.2">
      <c r="A22" s="23"/>
      <c r="B22" s="23"/>
      <c r="C22" s="23"/>
      <c r="D22" s="23"/>
      <c r="E22" s="23"/>
      <c r="F22" s="23"/>
      <c r="G22" s="23"/>
      <c r="H22" s="23"/>
      <c r="I22" s="23"/>
      <c r="J22" s="23"/>
      <c r="K22" s="23"/>
      <c r="L22" s="23"/>
    </row>
    <row r="23" spans="1:12" ht="12.75" customHeight="1" x14ac:dyDescent="0.2">
      <c r="A23" s="23"/>
      <c r="B23" s="23"/>
      <c r="C23" s="23"/>
      <c r="D23" s="23"/>
      <c r="E23" s="23"/>
      <c r="F23" s="23"/>
      <c r="G23" s="23"/>
      <c r="H23" s="23"/>
      <c r="I23" s="23"/>
      <c r="J23" s="23"/>
      <c r="K23" s="23"/>
      <c r="L23" s="23"/>
    </row>
    <row r="24" spans="1:12" ht="12.75" customHeight="1" x14ac:dyDescent="0.2">
      <c r="A24" s="30" t="s">
        <v>83</v>
      </c>
      <c r="B24" s="23"/>
      <c r="C24" s="23"/>
      <c r="D24" s="23"/>
      <c r="E24" s="23"/>
      <c r="F24" s="23"/>
      <c r="G24" s="23"/>
      <c r="H24" s="23"/>
      <c r="I24" s="23"/>
      <c r="J24" s="23"/>
      <c r="K24" s="23"/>
      <c r="L24" s="23"/>
    </row>
    <row r="25" spans="1:12" ht="12.75" customHeight="1" x14ac:dyDescent="0.2">
      <c r="A25" s="30" t="s">
        <v>42</v>
      </c>
      <c r="B25" s="23"/>
      <c r="C25" s="23"/>
      <c r="D25" s="23"/>
      <c r="E25" s="23"/>
      <c r="F25" s="23"/>
      <c r="G25" s="23"/>
      <c r="H25" s="23"/>
      <c r="I25" s="23"/>
      <c r="J25" s="23"/>
      <c r="K25" s="23"/>
      <c r="L25" s="23"/>
    </row>
    <row r="26" spans="1:12" ht="12.75" customHeight="1" x14ac:dyDescent="0.2">
      <c r="A26" s="30" t="s">
        <v>84</v>
      </c>
      <c r="B26" s="23"/>
      <c r="C26" s="23"/>
      <c r="D26" s="23"/>
      <c r="E26" s="23"/>
      <c r="F26" s="23"/>
      <c r="G26" s="23"/>
      <c r="H26" s="23"/>
      <c r="I26" s="23"/>
      <c r="J26" s="23"/>
      <c r="K26" s="23"/>
      <c r="L26" s="23"/>
    </row>
  </sheetData>
  <mergeCells count="23">
    <mergeCell ref="A21:L23"/>
    <mergeCell ref="A24:L24"/>
    <mergeCell ref="A25:L25"/>
    <mergeCell ref="A26:L26"/>
    <mergeCell ref="A15:A20"/>
    <mergeCell ref="B15:E15"/>
    <mergeCell ref="B16:E16"/>
    <mergeCell ref="B17:E18"/>
    <mergeCell ref="B19:E20"/>
    <mergeCell ref="A5:A6"/>
    <mergeCell ref="B5:E5"/>
    <mergeCell ref="B6:F6"/>
    <mergeCell ref="A7:A14"/>
    <mergeCell ref="B7:E7"/>
    <mergeCell ref="B8:E8"/>
    <mergeCell ref="B9:E10"/>
    <mergeCell ref="B11:E12"/>
    <mergeCell ref="B13:E14"/>
    <mergeCell ref="A1:L2"/>
    <mergeCell ref="A3:F4"/>
    <mergeCell ref="G3:H3"/>
    <mergeCell ref="I3:J3"/>
    <mergeCell ref="K3:L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6.28515625" bestFit="1" customWidth="1"/>
    <col min="7" max="12" width="10.28515625" customWidth="1"/>
  </cols>
  <sheetData>
    <row r="1" spans="1:12" ht="12.75" customHeight="1" x14ac:dyDescent="0.2">
      <c r="A1" s="47" t="s">
        <v>85</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1566</v>
      </c>
      <c r="H5" s="6">
        <v>1</v>
      </c>
      <c r="I5" s="5">
        <v>1743</v>
      </c>
      <c r="J5" s="6">
        <v>1</v>
      </c>
      <c r="K5" s="5">
        <v>1775</v>
      </c>
      <c r="L5" s="6">
        <v>1</v>
      </c>
    </row>
    <row r="6" spans="1:12" ht="12.75" customHeight="1" x14ac:dyDescent="0.2">
      <c r="A6" s="23"/>
      <c r="B6" s="37" t="s">
        <v>53</v>
      </c>
      <c r="C6" s="38"/>
      <c r="D6" s="38"/>
      <c r="E6" s="38"/>
      <c r="F6" s="38"/>
      <c r="G6" s="7">
        <v>668</v>
      </c>
      <c r="H6" s="8">
        <v>0.42656450000000001</v>
      </c>
      <c r="I6" s="7">
        <v>751</v>
      </c>
      <c r="J6" s="8">
        <v>0.43086629999999998</v>
      </c>
      <c r="K6" s="7">
        <v>747</v>
      </c>
      <c r="L6" s="8">
        <v>0.42084510000000003</v>
      </c>
    </row>
    <row r="7" spans="1:12" ht="12.75" customHeight="1" x14ac:dyDescent="0.2">
      <c r="A7" s="39" t="s">
        <v>51</v>
      </c>
      <c r="B7" s="41" t="s">
        <v>86</v>
      </c>
      <c r="C7" s="42"/>
      <c r="D7" s="42"/>
      <c r="E7" s="42"/>
      <c r="F7" s="9" t="s">
        <v>51</v>
      </c>
      <c r="G7" s="10">
        <v>1025</v>
      </c>
      <c r="H7" s="11">
        <v>0.65453380000000005</v>
      </c>
      <c r="I7" s="10">
        <v>1161</v>
      </c>
      <c r="J7" s="11">
        <v>0.66609289999999999</v>
      </c>
      <c r="K7" s="10">
        <v>1234</v>
      </c>
      <c r="L7" s="11">
        <v>0.69521129999999998</v>
      </c>
    </row>
    <row r="8" spans="1:12" ht="12.75" customHeight="1" x14ac:dyDescent="0.2">
      <c r="A8" s="40"/>
      <c r="B8" s="43" t="s">
        <v>51</v>
      </c>
      <c r="C8" s="38"/>
      <c r="D8" s="38"/>
      <c r="E8" s="38"/>
      <c r="F8" s="12" t="s">
        <v>53</v>
      </c>
      <c r="G8" s="13">
        <v>424</v>
      </c>
      <c r="H8" s="14">
        <v>0.27075349999999998</v>
      </c>
      <c r="I8" s="13">
        <v>487</v>
      </c>
      <c r="J8" s="14">
        <v>0.27940330000000002</v>
      </c>
      <c r="K8" s="13">
        <v>497</v>
      </c>
      <c r="L8" s="14">
        <v>0.28000000000000003</v>
      </c>
    </row>
    <row r="9" spans="1:12" ht="12.75" customHeight="1" x14ac:dyDescent="0.2">
      <c r="A9" s="40"/>
      <c r="B9" s="44" t="s">
        <v>55</v>
      </c>
      <c r="C9" s="45"/>
      <c r="D9" s="45"/>
      <c r="E9" s="45"/>
      <c r="F9" s="15" t="s">
        <v>51</v>
      </c>
      <c r="G9" s="17">
        <v>761</v>
      </c>
      <c r="H9" s="18">
        <v>0.48595149999999998</v>
      </c>
      <c r="I9" s="17">
        <v>904</v>
      </c>
      <c r="J9" s="18">
        <v>0.51864600000000005</v>
      </c>
      <c r="K9" s="17">
        <v>956</v>
      </c>
      <c r="L9" s="18">
        <v>0.5385915</v>
      </c>
    </row>
    <row r="10" spans="1:12" ht="12.75" customHeight="1" x14ac:dyDescent="0.2">
      <c r="A10" s="40"/>
      <c r="B10" s="46"/>
      <c r="C10" s="38"/>
      <c r="D10" s="38"/>
      <c r="E10" s="38"/>
      <c r="F10" s="12" t="s">
        <v>53</v>
      </c>
      <c r="G10" s="20">
        <v>318</v>
      </c>
      <c r="H10" s="21">
        <v>0.2030651</v>
      </c>
      <c r="I10" s="20">
        <v>388</v>
      </c>
      <c r="J10" s="21">
        <v>0.22260469999999999</v>
      </c>
      <c r="K10" s="20">
        <v>401</v>
      </c>
      <c r="L10" s="21">
        <v>0.22591549999999999</v>
      </c>
    </row>
    <row r="11" spans="1:12" ht="12.75" customHeight="1" x14ac:dyDescent="0.2">
      <c r="A11" s="40"/>
      <c r="B11" s="44" t="s">
        <v>56</v>
      </c>
      <c r="C11" s="45"/>
      <c r="D11" s="45"/>
      <c r="E11" s="45"/>
      <c r="F11" s="15" t="s">
        <v>51</v>
      </c>
      <c r="G11" s="17">
        <v>255</v>
      </c>
      <c r="H11" s="18">
        <v>0.16283520000000001</v>
      </c>
      <c r="I11" s="17">
        <v>255</v>
      </c>
      <c r="J11" s="18">
        <v>0.1462995</v>
      </c>
      <c r="K11" s="17">
        <v>269</v>
      </c>
      <c r="L11" s="18">
        <v>0.1515493</v>
      </c>
    </row>
    <row r="12" spans="1:12" ht="12.75" customHeight="1" x14ac:dyDescent="0.2">
      <c r="A12" s="40"/>
      <c r="B12" s="46"/>
      <c r="C12" s="38"/>
      <c r="D12" s="38"/>
      <c r="E12" s="38"/>
      <c r="F12" s="12" t="s">
        <v>53</v>
      </c>
      <c r="G12" s="20">
        <v>103</v>
      </c>
      <c r="H12" s="21">
        <v>6.5772700000000003E-2</v>
      </c>
      <c r="I12" s="20">
        <v>99</v>
      </c>
      <c r="J12" s="21">
        <v>5.6798599999999998E-2</v>
      </c>
      <c r="K12" s="20">
        <v>92</v>
      </c>
      <c r="L12" s="21">
        <v>5.1831000000000002E-2</v>
      </c>
    </row>
    <row r="13" spans="1:12" ht="12.75" customHeight="1" x14ac:dyDescent="0.2">
      <c r="A13" s="40"/>
      <c r="B13" s="44" t="s">
        <v>57</v>
      </c>
      <c r="C13" s="45"/>
      <c r="D13" s="45"/>
      <c r="E13" s="45"/>
      <c r="F13" s="15" t="s">
        <v>51</v>
      </c>
      <c r="G13" s="17">
        <v>9</v>
      </c>
      <c r="H13" s="18">
        <v>5.7470999999999998E-3</v>
      </c>
      <c r="I13" s="17">
        <v>2</v>
      </c>
      <c r="J13" s="18">
        <v>1.1474E-3</v>
      </c>
      <c r="K13" s="17">
        <v>9</v>
      </c>
      <c r="L13" s="18">
        <v>5.0704000000000001E-3</v>
      </c>
    </row>
    <row r="14" spans="1:12" ht="12.75" customHeight="1" x14ac:dyDescent="0.2">
      <c r="A14" s="40"/>
      <c r="B14" s="46"/>
      <c r="C14" s="38"/>
      <c r="D14" s="38"/>
      <c r="E14" s="38"/>
      <c r="F14" s="12" t="s">
        <v>53</v>
      </c>
      <c r="G14" s="20">
        <v>3</v>
      </c>
      <c r="H14" s="21">
        <v>1.9157E-3</v>
      </c>
      <c r="I14" s="19"/>
      <c r="J14" s="19"/>
      <c r="K14" s="20">
        <v>4</v>
      </c>
      <c r="L14" s="21">
        <v>2.2534999999999999E-3</v>
      </c>
    </row>
    <row r="15" spans="1:12" ht="12.75" customHeight="1" x14ac:dyDescent="0.2">
      <c r="A15" s="39" t="s">
        <v>51</v>
      </c>
      <c r="B15" s="41" t="s">
        <v>87</v>
      </c>
      <c r="C15" s="42"/>
      <c r="D15" s="42"/>
      <c r="E15" s="42"/>
      <c r="F15" s="9" t="s">
        <v>51</v>
      </c>
      <c r="G15" s="10">
        <v>541</v>
      </c>
      <c r="H15" s="11">
        <v>0.3454662</v>
      </c>
      <c r="I15" s="10">
        <v>582</v>
      </c>
      <c r="J15" s="11">
        <v>0.33390710000000001</v>
      </c>
      <c r="K15" s="10">
        <v>541</v>
      </c>
      <c r="L15" s="11">
        <v>0.30478870000000002</v>
      </c>
    </row>
    <row r="16" spans="1:12" ht="12.75" customHeight="1" x14ac:dyDescent="0.2">
      <c r="A16" s="40"/>
      <c r="B16" s="43" t="s">
        <v>51</v>
      </c>
      <c r="C16" s="38"/>
      <c r="D16" s="38"/>
      <c r="E16" s="38"/>
      <c r="F16" s="12" t="s">
        <v>53</v>
      </c>
      <c r="G16" s="13">
        <v>244</v>
      </c>
      <c r="H16" s="14">
        <v>0.15581100000000001</v>
      </c>
      <c r="I16" s="13">
        <v>264</v>
      </c>
      <c r="J16" s="14">
        <v>0.15146299999999999</v>
      </c>
      <c r="K16" s="13">
        <v>250</v>
      </c>
      <c r="L16" s="14">
        <v>0.1408451</v>
      </c>
    </row>
    <row r="17" spans="1:12" ht="12.75" customHeight="1" x14ac:dyDescent="0.2">
      <c r="A17" s="40"/>
      <c r="B17" s="44" t="s">
        <v>60</v>
      </c>
      <c r="C17" s="45"/>
      <c r="D17" s="45"/>
      <c r="E17" s="45"/>
      <c r="F17" s="15" t="s">
        <v>51</v>
      </c>
      <c r="G17" s="17">
        <v>430</v>
      </c>
      <c r="H17" s="18">
        <v>0.27458490000000002</v>
      </c>
      <c r="I17" s="17">
        <v>485</v>
      </c>
      <c r="J17" s="18">
        <v>0.2782559</v>
      </c>
      <c r="K17" s="17">
        <v>437</v>
      </c>
      <c r="L17" s="18">
        <v>0.2461972</v>
      </c>
    </row>
    <row r="18" spans="1:12" ht="12.75" customHeight="1" x14ac:dyDescent="0.2">
      <c r="A18" s="40"/>
      <c r="B18" s="46"/>
      <c r="C18" s="38"/>
      <c r="D18" s="38"/>
      <c r="E18" s="38"/>
      <c r="F18" s="12" t="s">
        <v>53</v>
      </c>
      <c r="G18" s="20">
        <v>194</v>
      </c>
      <c r="H18" s="21">
        <v>0.12388250000000001</v>
      </c>
      <c r="I18" s="20">
        <v>224</v>
      </c>
      <c r="J18" s="21">
        <v>0.12851409999999999</v>
      </c>
      <c r="K18" s="20">
        <v>207</v>
      </c>
      <c r="L18" s="21">
        <v>0.11661970000000001</v>
      </c>
    </row>
    <row r="19" spans="1:12" ht="12.75" customHeight="1" x14ac:dyDescent="0.2">
      <c r="A19" s="40"/>
      <c r="B19" s="44" t="s">
        <v>61</v>
      </c>
      <c r="C19" s="45"/>
      <c r="D19" s="45"/>
      <c r="E19" s="45"/>
      <c r="F19" s="15" t="s">
        <v>51</v>
      </c>
      <c r="G19" s="17">
        <v>3</v>
      </c>
      <c r="H19" s="18">
        <v>1.9157E-3</v>
      </c>
      <c r="I19" s="17">
        <v>2</v>
      </c>
      <c r="J19" s="18">
        <v>1.1474E-3</v>
      </c>
      <c r="K19" s="17">
        <v>2</v>
      </c>
      <c r="L19" s="18">
        <v>1.1268000000000001E-3</v>
      </c>
    </row>
    <row r="20" spans="1:12" ht="12.75" customHeight="1" x14ac:dyDescent="0.2">
      <c r="A20" s="40"/>
      <c r="B20" s="46"/>
      <c r="C20" s="38"/>
      <c r="D20" s="38"/>
      <c r="E20" s="38"/>
      <c r="F20" s="12" t="s">
        <v>53</v>
      </c>
      <c r="G20" s="20">
        <v>1</v>
      </c>
      <c r="H20" s="21">
        <v>6.3860000000000002E-4</v>
      </c>
      <c r="I20" s="19"/>
      <c r="J20" s="19"/>
      <c r="K20" s="20">
        <v>1</v>
      </c>
      <c r="L20" s="21">
        <v>5.6340000000000003E-4</v>
      </c>
    </row>
    <row r="21" spans="1:12" ht="12.75" customHeight="1" x14ac:dyDescent="0.2">
      <c r="A21" s="40"/>
      <c r="B21" s="44" t="s">
        <v>62</v>
      </c>
      <c r="C21" s="45"/>
      <c r="D21" s="45"/>
      <c r="E21" s="45"/>
      <c r="F21" s="15" t="s">
        <v>51</v>
      </c>
      <c r="G21" s="17">
        <v>108</v>
      </c>
      <c r="H21" s="18">
        <v>6.8965499999999999E-2</v>
      </c>
      <c r="I21" s="17">
        <v>95</v>
      </c>
      <c r="J21" s="18">
        <v>5.4503700000000002E-2</v>
      </c>
      <c r="K21" s="17">
        <v>102</v>
      </c>
      <c r="L21" s="18">
        <v>5.7464800000000003E-2</v>
      </c>
    </row>
    <row r="22" spans="1:12" ht="12.75" customHeight="1" x14ac:dyDescent="0.2">
      <c r="A22" s="40"/>
      <c r="B22" s="46"/>
      <c r="C22" s="38"/>
      <c r="D22" s="38"/>
      <c r="E22" s="38"/>
      <c r="F22" s="12" t="s">
        <v>53</v>
      </c>
      <c r="G22" s="20">
        <v>49</v>
      </c>
      <c r="H22" s="21">
        <v>3.1289900000000002E-2</v>
      </c>
      <c r="I22" s="20">
        <v>40</v>
      </c>
      <c r="J22" s="21">
        <v>2.2948900000000001E-2</v>
      </c>
      <c r="K22" s="20">
        <v>42</v>
      </c>
      <c r="L22" s="21">
        <v>2.3661999999999999E-2</v>
      </c>
    </row>
    <row r="23" spans="1:12" ht="12.75" customHeight="1" x14ac:dyDescent="0.2">
      <c r="A23" s="23"/>
      <c r="B23" s="23"/>
      <c r="C23" s="23"/>
      <c r="D23" s="23"/>
      <c r="E23" s="23"/>
      <c r="F23" s="23"/>
      <c r="G23" s="23"/>
      <c r="H23" s="23"/>
      <c r="I23" s="23"/>
      <c r="J23" s="23"/>
      <c r="K23" s="23"/>
      <c r="L23" s="23"/>
    </row>
    <row r="24" spans="1:12" ht="12.75" customHeight="1" x14ac:dyDescent="0.2">
      <c r="A24" s="23"/>
      <c r="B24" s="23"/>
      <c r="C24" s="23"/>
      <c r="D24" s="23"/>
      <c r="E24" s="23"/>
      <c r="F24" s="23"/>
      <c r="G24" s="23"/>
      <c r="H24" s="23"/>
      <c r="I24" s="23"/>
      <c r="J24" s="23"/>
      <c r="K24" s="23"/>
      <c r="L24" s="23"/>
    </row>
    <row r="25" spans="1:12" ht="12.75" customHeight="1" x14ac:dyDescent="0.2">
      <c r="A25" s="23"/>
      <c r="B25" s="23"/>
      <c r="C25" s="23"/>
      <c r="D25" s="23"/>
      <c r="E25" s="23"/>
      <c r="F25" s="23"/>
      <c r="G25" s="23"/>
      <c r="H25" s="23"/>
      <c r="I25" s="23"/>
      <c r="J25" s="23"/>
      <c r="K25" s="23"/>
      <c r="L25" s="23"/>
    </row>
    <row r="26" spans="1:12" ht="12.75" customHeight="1" x14ac:dyDescent="0.2">
      <c r="A26" s="30" t="s">
        <v>88</v>
      </c>
      <c r="B26" s="23"/>
      <c r="C26" s="23"/>
      <c r="D26" s="23"/>
      <c r="E26" s="23"/>
      <c r="F26" s="23"/>
      <c r="G26" s="23"/>
      <c r="H26" s="23"/>
      <c r="I26" s="23"/>
      <c r="J26" s="23"/>
      <c r="K26" s="23"/>
      <c r="L26" s="23"/>
    </row>
    <row r="27" spans="1:12" ht="12.75" customHeight="1" x14ac:dyDescent="0.2">
      <c r="A27" s="30" t="s">
        <v>42</v>
      </c>
      <c r="B27" s="23"/>
      <c r="C27" s="23"/>
      <c r="D27" s="23"/>
      <c r="E27" s="23"/>
      <c r="F27" s="23"/>
      <c r="G27" s="23"/>
      <c r="H27" s="23"/>
      <c r="I27" s="23"/>
      <c r="J27" s="23"/>
      <c r="K27" s="23"/>
      <c r="L27" s="23"/>
    </row>
    <row r="28" spans="1:12" ht="12.75" customHeight="1" x14ac:dyDescent="0.2">
      <c r="A28" s="30" t="s">
        <v>89</v>
      </c>
      <c r="B28" s="23"/>
      <c r="C28" s="23"/>
      <c r="D28" s="23"/>
      <c r="E28" s="23"/>
      <c r="F28" s="23"/>
      <c r="G28" s="23"/>
      <c r="H28" s="23"/>
      <c r="I28" s="23"/>
      <c r="J28" s="23"/>
      <c r="K28" s="23"/>
      <c r="L28" s="23"/>
    </row>
  </sheetData>
  <mergeCells count="24">
    <mergeCell ref="A23:L25"/>
    <mergeCell ref="A26:L26"/>
    <mergeCell ref="A27:L27"/>
    <mergeCell ref="A28:L28"/>
    <mergeCell ref="A15:A22"/>
    <mergeCell ref="B15:E15"/>
    <mergeCell ref="B16:E16"/>
    <mergeCell ref="B17:E18"/>
    <mergeCell ref="B19:E20"/>
    <mergeCell ref="B21:E22"/>
    <mergeCell ref="A5:A6"/>
    <mergeCell ref="B5:E5"/>
    <mergeCell ref="B6:F6"/>
    <mergeCell ref="A7:A14"/>
    <mergeCell ref="B7:E7"/>
    <mergeCell ref="B8:E8"/>
    <mergeCell ref="B9:E10"/>
    <mergeCell ref="B11:E12"/>
    <mergeCell ref="B13:E14"/>
    <mergeCell ref="A1:L2"/>
    <mergeCell ref="A3:F4"/>
    <mergeCell ref="G3:H3"/>
    <mergeCell ref="I3:J3"/>
    <mergeCell ref="K3:L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7.5703125" bestFit="1" customWidth="1"/>
    <col min="7" max="12" width="10.28515625" customWidth="1"/>
  </cols>
  <sheetData>
    <row r="1" spans="1:12" ht="12.75" customHeight="1" x14ac:dyDescent="0.2">
      <c r="A1" s="31" t="s">
        <v>90</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1990</v>
      </c>
      <c r="H5" s="6">
        <v>1</v>
      </c>
      <c r="I5" s="5">
        <v>2069</v>
      </c>
      <c r="J5" s="6">
        <v>1</v>
      </c>
      <c r="K5" s="5">
        <v>2137</v>
      </c>
      <c r="L5" s="6">
        <v>1</v>
      </c>
    </row>
    <row r="6" spans="1:12" ht="12.75" customHeight="1" x14ac:dyDescent="0.2">
      <c r="A6" s="23"/>
      <c r="B6" s="37" t="s">
        <v>53</v>
      </c>
      <c r="C6" s="38"/>
      <c r="D6" s="38"/>
      <c r="E6" s="38"/>
      <c r="F6" s="38"/>
      <c r="G6" s="7">
        <v>1246</v>
      </c>
      <c r="H6" s="8">
        <v>0.62613070000000004</v>
      </c>
      <c r="I6" s="7">
        <v>1261</v>
      </c>
      <c r="J6" s="8">
        <v>0.60947320000000005</v>
      </c>
      <c r="K6" s="7">
        <v>1350</v>
      </c>
      <c r="L6" s="8">
        <v>0.63172669999999997</v>
      </c>
    </row>
    <row r="7" spans="1:12" ht="12.75" customHeight="1" x14ac:dyDescent="0.2">
      <c r="A7" s="39" t="s">
        <v>51</v>
      </c>
      <c r="B7" s="41" t="s">
        <v>91</v>
      </c>
      <c r="C7" s="42"/>
      <c r="D7" s="42"/>
      <c r="E7" s="42"/>
      <c r="F7" s="9" t="s">
        <v>51</v>
      </c>
      <c r="G7" s="10">
        <v>1587</v>
      </c>
      <c r="H7" s="11">
        <v>0.79748739999999996</v>
      </c>
      <c r="I7" s="10">
        <v>1578</v>
      </c>
      <c r="J7" s="11">
        <v>0.76268729999999996</v>
      </c>
      <c r="K7" s="10">
        <v>1676</v>
      </c>
      <c r="L7" s="11">
        <v>0.784277</v>
      </c>
    </row>
    <row r="8" spans="1:12" ht="12.75" customHeight="1" x14ac:dyDescent="0.2">
      <c r="A8" s="40"/>
      <c r="B8" s="43" t="s">
        <v>51</v>
      </c>
      <c r="C8" s="38"/>
      <c r="D8" s="38"/>
      <c r="E8" s="38"/>
      <c r="F8" s="12" t="s">
        <v>53</v>
      </c>
      <c r="G8" s="13">
        <v>1001</v>
      </c>
      <c r="H8" s="14">
        <v>0.50301510000000005</v>
      </c>
      <c r="I8" s="13">
        <v>984</v>
      </c>
      <c r="J8" s="14">
        <v>0.47559210000000002</v>
      </c>
      <c r="K8" s="13">
        <v>1089</v>
      </c>
      <c r="L8" s="14">
        <v>0.50959290000000002</v>
      </c>
    </row>
    <row r="9" spans="1:12" ht="12.75" customHeight="1" x14ac:dyDescent="0.2">
      <c r="A9" s="40"/>
      <c r="B9" s="44" t="s">
        <v>55</v>
      </c>
      <c r="C9" s="45"/>
      <c r="D9" s="45"/>
      <c r="E9" s="45"/>
      <c r="F9" s="15" t="s">
        <v>51</v>
      </c>
      <c r="G9" s="17">
        <v>1005</v>
      </c>
      <c r="H9" s="18">
        <v>0.5050251</v>
      </c>
      <c r="I9" s="17">
        <v>1011</v>
      </c>
      <c r="J9" s="18">
        <v>0.48864190000000002</v>
      </c>
      <c r="K9" s="17">
        <v>1083</v>
      </c>
      <c r="L9" s="18">
        <v>0.50678520000000005</v>
      </c>
    </row>
    <row r="10" spans="1:12" ht="12.75" customHeight="1" x14ac:dyDescent="0.2">
      <c r="A10" s="40"/>
      <c r="B10" s="46"/>
      <c r="C10" s="38"/>
      <c r="D10" s="38"/>
      <c r="E10" s="38"/>
      <c r="F10" s="12" t="s">
        <v>53</v>
      </c>
      <c r="G10" s="20">
        <v>628</v>
      </c>
      <c r="H10" s="21">
        <v>0.31557790000000002</v>
      </c>
      <c r="I10" s="20">
        <v>621</v>
      </c>
      <c r="J10" s="21">
        <v>0.300145</v>
      </c>
      <c r="K10" s="20">
        <v>700</v>
      </c>
      <c r="L10" s="21">
        <v>0.32756200000000002</v>
      </c>
    </row>
    <row r="11" spans="1:12" ht="12.75" customHeight="1" x14ac:dyDescent="0.2">
      <c r="A11" s="40"/>
      <c r="B11" s="44" t="s">
        <v>56</v>
      </c>
      <c r="C11" s="45"/>
      <c r="D11" s="45"/>
      <c r="E11" s="45"/>
      <c r="F11" s="15" t="s">
        <v>51</v>
      </c>
      <c r="G11" s="17">
        <v>573</v>
      </c>
      <c r="H11" s="18">
        <v>0.28793970000000002</v>
      </c>
      <c r="I11" s="17">
        <v>558</v>
      </c>
      <c r="J11" s="18">
        <v>0.26969549999999998</v>
      </c>
      <c r="K11" s="17">
        <v>579</v>
      </c>
      <c r="L11" s="18">
        <v>0.27094059999999998</v>
      </c>
    </row>
    <row r="12" spans="1:12" ht="12.75" customHeight="1" x14ac:dyDescent="0.2">
      <c r="A12" s="40"/>
      <c r="B12" s="46"/>
      <c r="C12" s="38"/>
      <c r="D12" s="38"/>
      <c r="E12" s="38"/>
      <c r="F12" s="12" t="s">
        <v>53</v>
      </c>
      <c r="G12" s="20">
        <v>367</v>
      </c>
      <c r="H12" s="21">
        <v>0.18442210000000001</v>
      </c>
      <c r="I12" s="20">
        <v>354</v>
      </c>
      <c r="J12" s="21">
        <v>0.1710971</v>
      </c>
      <c r="K12" s="20">
        <v>381</v>
      </c>
      <c r="L12" s="21">
        <v>0.17828730000000001</v>
      </c>
    </row>
    <row r="13" spans="1:12" ht="12.75" customHeight="1" x14ac:dyDescent="0.2">
      <c r="A13" s="40"/>
      <c r="B13" s="44" t="s">
        <v>57</v>
      </c>
      <c r="C13" s="45"/>
      <c r="D13" s="45"/>
      <c r="E13" s="45"/>
      <c r="F13" s="15" t="s">
        <v>51</v>
      </c>
      <c r="G13" s="17">
        <v>9</v>
      </c>
      <c r="H13" s="18">
        <v>4.5225999999999999E-3</v>
      </c>
      <c r="I13" s="17">
        <v>9</v>
      </c>
      <c r="J13" s="18">
        <v>4.3499000000000003E-3</v>
      </c>
      <c r="K13" s="17">
        <v>14</v>
      </c>
      <c r="L13" s="18">
        <v>6.5512000000000001E-3</v>
      </c>
    </row>
    <row r="14" spans="1:12" ht="12.75" customHeight="1" x14ac:dyDescent="0.2">
      <c r="A14" s="40"/>
      <c r="B14" s="46"/>
      <c r="C14" s="38"/>
      <c r="D14" s="38"/>
      <c r="E14" s="38"/>
      <c r="F14" s="12" t="s">
        <v>53</v>
      </c>
      <c r="G14" s="20">
        <v>6</v>
      </c>
      <c r="H14" s="21">
        <v>3.0151000000000002E-3</v>
      </c>
      <c r="I14" s="20">
        <v>9</v>
      </c>
      <c r="J14" s="21">
        <v>4.3499000000000003E-3</v>
      </c>
      <c r="K14" s="20">
        <v>8</v>
      </c>
      <c r="L14" s="21">
        <v>3.7436000000000001E-3</v>
      </c>
    </row>
    <row r="15" spans="1:12" ht="12.75" customHeight="1" x14ac:dyDescent="0.2">
      <c r="A15" s="39" t="s">
        <v>51</v>
      </c>
      <c r="B15" s="41" t="s">
        <v>92</v>
      </c>
      <c r="C15" s="42"/>
      <c r="D15" s="42"/>
      <c r="E15" s="42"/>
      <c r="F15" s="9" t="s">
        <v>51</v>
      </c>
      <c r="G15" s="10">
        <v>403</v>
      </c>
      <c r="H15" s="11">
        <v>0.20251259999999999</v>
      </c>
      <c r="I15" s="10">
        <v>491</v>
      </c>
      <c r="J15" s="11">
        <v>0.23731269999999999</v>
      </c>
      <c r="K15" s="10">
        <v>461</v>
      </c>
      <c r="L15" s="11">
        <v>0.215723</v>
      </c>
    </row>
    <row r="16" spans="1:12" ht="12.75" customHeight="1" x14ac:dyDescent="0.2">
      <c r="A16" s="40"/>
      <c r="B16" s="43" t="s">
        <v>51</v>
      </c>
      <c r="C16" s="38"/>
      <c r="D16" s="38"/>
      <c r="E16" s="38"/>
      <c r="F16" s="12" t="s">
        <v>53</v>
      </c>
      <c r="G16" s="13">
        <v>245</v>
      </c>
      <c r="H16" s="14">
        <v>0.12311560000000001</v>
      </c>
      <c r="I16" s="13">
        <v>277</v>
      </c>
      <c r="J16" s="14">
        <v>0.1338811</v>
      </c>
      <c r="K16" s="13">
        <v>261</v>
      </c>
      <c r="L16" s="14">
        <v>0.1221338</v>
      </c>
    </row>
    <row r="17" spans="1:12" ht="12.75" customHeight="1" x14ac:dyDescent="0.2">
      <c r="A17" s="40"/>
      <c r="B17" s="44" t="s">
        <v>60</v>
      </c>
      <c r="C17" s="45"/>
      <c r="D17" s="45"/>
      <c r="E17" s="45"/>
      <c r="F17" s="15" t="s">
        <v>51</v>
      </c>
      <c r="G17" s="17">
        <v>176</v>
      </c>
      <c r="H17" s="18">
        <v>8.8442199999999999E-2</v>
      </c>
      <c r="I17" s="17">
        <v>265</v>
      </c>
      <c r="J17" s="18">
        <v>0.12808120000000001</v>
      </c>
      <c r="K17" s="17">
        <v>236</v>
      </c>
      <c r="L17" s="18">
        <v>0.1104352</v>
      </c>
    </row>
    <row r="18" spans="1:12" ht="12.75" customHeight="1" x14ac:dyDescent="0.2">
      <c r="A18" s="40"/>
      <c r="B18" s="46"/>
      <c r="C18" s="38"/>
      <c r="D18" s="38"/>
      <c r="E18" s="38"/>
      <c r="F18" s="12" t="s">
        <v>53</v>
      </c>
      <c r="G18" s="20">
        <v>109</v>
      </c>
      <c r="H18" s="21">
        <v>5.47739E-2</v>
      </c>
      <c r="I18" s="20">
        <v>150</v>
      </c>
      <c r="J18" s="21">
        <v>7.2498800000000002E-2</v>
      </c>
      <c r="K18" s="20">
        <v>142</v>
      </c>
      <c r="L18" s="21">
        <v>6.6448300000000002E-2</v>
      </c>
    </row>
    <row r="19" spans="1:12" ht="12.75" customHeight="1" x14ac:dyDescent="0.2">
      <c r="A19" s="40"/>
      <c r="B19" s="44" t="s">
        <v>61</v>
      </c>
      <c r="C19" s="45"/>
      <c r="D19" s="45"/>
      <c r="E19" s="45"/>
      <c r="F19" s="15" t="s">
        <v>51</v>
      </c>
      <c r="G19" s="17">
        <v>31</v>
      </c>
      <c r="H19" s="18">
        <v>1.55779E-2</v>
      </c>
      <c r="I19" s="17">
        <v>29</v>
      </c>
      <c r="J19" s="18">
        <v>1.40164E-2</v>
      </c>
      <c r="K19" s="17">
        <v>27</v>
      </c>
      <c r="L19" s="18">
        <v>1.26345E-2</v>
      </c>
    </row>
    <row r="20" spans="1:12" ht="12.75" customHeight="1" x14ac:dyDescent="0.2">
      <c r="A20" s="40"/>
      <c r="B20" s="46"/>
      <c r="C20" s="38"/>
      <c r="D20" s="38"/>
      <c r="E20" s="38"/>
      <c r="F20" s="12" t="s">
        <v>53</v>
      </c>
      <c r="G20" s="20">
        <v>21</v>
      </c>
      <c r="H20" s="21">
        <v>1.0552799999999999E-2</v>
      </c>
      <c r="I20" s="20">
        <v>19</v>
      </c>
      <c r="J20" s="21">
        <v>9.1832000000000007E-3</v>
      </c>
      <c r="K20" s="20">
        <v>14</v>
      </c>
      <c r="L20" s="21">
        <v>6.5512000000000001E-3</v>
      </c>
    </row>
    <row r="21" spans="1:12" ht="12.75" customHeight="1" x14ac:dyDescent="0.2">
      <c r="A21" s="40"/>
      <c r="B21" s="44" t="s">
        <v>62</v>
      </c>
      <c r="C21" s="45"/>
      <c r="D21" s="45"/>
      <c r="E21" s="45"/>
      <c r="F21" s="15" t="s">
        <v>51</v>
      </c>
      <c r="G21" s="17">
        <v>196</v>
      </c>
      <c r="H21" s="18">
        <v>9.8492499999999997E-2</v>
      </c>
      <c r="I21" s="17">
        <v>197</v>
      </c>
      <c r="J21" s="18">
        <v>9.5215099999999997E-2</v>
      </c>
      <c r="K21" s="17">
        <v>198</v>
      </c>
      <c r="L21" s="18">
        <v>9.2653299999999994E-2</v>
      </c>
    </row>
    <row r="22" spans="1:12" ht="12.75" customHeight="1" x14ac:dyDescent="0.2">
      <c r="A22" s="40"/>
      <c r="B22" s="46"/>
      <c r="C22" s="38"/>
      <c r="D22" s="38"/>
      <c r="E22" s="38"/>
      <c r="F22" s="12" t="s">
        <v>53</v>
      </c>
      <c r="G22" s="20">
        <v>115</v>
      </c>
      <c r="H22" s="21">
        <v>5.7788899999999997E-2</v>
      </c>
      <c r="I22" s="20">
        <v>108</v>
      </c>
      <c r="J22" s="21">
        <v>5.2199099999999998E-2</v>
      </c>
      <c r="K22" s="20">
        <v>105</v>
      </c>
      <c r="L22" s="21">
        <v>4.9134299999999999E-2</v>
      </c>
    </row>
    <row r="23" spans="1:12" ht="12.75" customHeight="1" x14ac:dyDescent="0.2">
      <c r="A23" s="23"/>
      <c r="B23" s="23"/>
      <c r="C23" s="23"/>
      <c r="D23" s="23"/>
      <c r="E23" s="23"/>
      <c r="F23" s="23"/>
      <c r="G23" s="23"/>
      <c r="H23" s="23"/>
      <c r="I23" s="23"/>
      <c r="J23" s="23"/>
      <c r="K23" s="23"/>
      <c r="L23" s="23"/>
    </row>
    <row r="24" spans="1:12" ht="12.75" customHeight="1" x14ac:dyDescent="0.2">
      <c r="A24" s="23"/>
      <c r="B24" s="23"/>
      <c r="C24" s="23"/>
      <c r="D24" s="23"/>
      <c r="E24" s="23"/>
      <c r="F24" s="23"/>
      <c r="G24" s="23"/>
      <c r="H24" s="23"/>
      <c r="I24" s="23"/>
      <c r="J24" s="23"/>
      <c r="K24" s="23"/>
      <c r="L24" s="23"/>
    </row>
    <row r="25" spans="1:12" ht="12.75" customHeight="1" x14ac:dyDescent="0.2">
      <c r="A25" s="23"/>
      <c r="B25" s="23"/>
      <c r="C25" s="23"/>
      <c r="D25" s="23"/>
      <c r="E25" s="23"/>
      <c r="F25" s="23"/>
      <c r="G25" s="23"/>
      <c r="H25" s="23"/>
      <c r="I25" s="23"/>
      <c r="J25" s="23"/>
      <c r="K25" s="23"/>
      <c r="L25" s="23"/>
    </row>
    <row r="26" spans="1:12" ht="12.75" customHeight="1" x14ac:dyDescent="0.2">
      <c r="A26" s="30" t="s">
        <v>93</v>
      </c>
      <c r="B26" s="23"/>
      <c r="C26" s="23"/>
      <c r="D26" s="23"/>
      <c r="E26" s="23"/>
      <c r="F26" s="23"/>
      <c r="G26" s="23"/>
      <c r="H26" s="23"/>
      <c r="I26" s="23"/>
      <c r="J26" s="23"/>
      <c r="K26" s="23"/>
      <c r="L26" s="23"/>
    </row>
    <row r="27" spans="1:12" ht="12.75" customHeight="1" x14ac:dyDescent="0.2">
      <c r="A27" s="30" t="s">
        <v>42</v>
      </c>
      <c r="B27" s="23"/>
      <c r="C27" s="23"/>
      <c r="D27" s="23"/>
      <c r="E27" s="23"/>
      <c r="F27" s="23"/>
      <c r="G27" s="23"/>
      <c r="H27" s="23"/>
      <c r="I27" s="23"/>
      <c r="J27" s="23"/>
      <c r="K27" s="23"/>
      <c r="L27" s="23"/>
    </row>
    <row r="28" spans="1:12" ht="12.75" customHeight="1" x14ac:dyDescent="0.2">
      <c r="A28" s="30" t="s">
        <v>94</v>
      </c>
      <c r="B28" s="23"/>
      <c r="C28" s="23"/>
      <c r="D28" s="23"/>
      <c r="E28" s="23"/>
      <c r="F28" s="23"/>
      <c r="G28" s="23"/>
      <c r="H28" s="23"/>
      <c r="I28" s="23"/>
      <c r="J28" s="23"/>
      <c r="K28" s="23"/>
      <c r="L28" s="23"/>
    </row>
  </sheetData>
  <mergeCells count="24">
    <mergeCell ref="A23:L25"/>
    <mergeCell ref="A26:L26"/>
    <mergeCell ref="A27:L27"/>
    <mergeCell ref="A28:L28"/>
    <mergeCell ref="A15:A22"/>
    <mergeCell ref="B15:E15"/>
    <mergeCell ref="B16:E16"/>
    <mergeCell ref="B17:E18"/>
    <mergeCell ref="B19:E20"/>
    <mergeCell ref="B21:E22"/>
    <mergeCell ref="A5:A6"/>
    <mergeCell ref="B5:E5"/>
    <mergeCell ref="B6:F6"/>
    <mergeCell ref="A7:A14"/>
    <mergeCell ref="B7:E7"/>
    <mergeCell ref="B8:E8"/>
    <mergeCell ref="B9:E10"/>
    <mergeCell ref="B11:E12"/>
    <mergeCell ref="B13:E14"/>
    <mergeCell ref="A1:L2"/>
    <mergeCell ref="A3:F4"/>
    <mergeCell ref="G3:H3"/>
    <mergeCell ref="I3:J3"/>
    <mergeCell ref="K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44" sqref="B44:B45"/>
    </sheetView>
  </sheetViews>
  <sheetFormatPr baseColWidth="10" defaultColWidth="9.140625" defaultRowHeight="12.75" customHeight="1" x14ac:dyDescent="0.2"/>
  <cols>
    <col min="1" max="1" width="2" customWidth="1"/>
    <col min="2" max="2" width="10" bestFit="1" customWidth="1"/>
    <col min="3" max="3" width="21.5703125" customWidth="1"/>
    <col min="4" max="5" width="1.42578125" customWidth="1"/>
    <col min="6" max="6" width="16.28515625" bestFit="1" customWidth="1"/>
    <col min="7" max="12" width="10.28515625" customWidth="1"/>
  </cols>
  <sheetData>
    <row r="1" spans="1:12" ht="12.75" customHeight="1" x14ac:dyDescent="0.2">
      <c r="A1" s="47" t="s">
        <v>95</v>
      </c>
      <c r="B1" s="23"/>
      <c r="C1" s="23"/>
      <c r="D1" s="23"/>
      <c r="E1" s="23"/>
      <c r="F1" s="23"/>
      <c r="G1" s="23"/>
      <c r="H1" s="23"/>
      <c r="I1" s="23"/>
      <c r="J1" s="23"/>
      <c r="K1" s="23"/>
      <c r="L1" s="23"/>
    </row>
    <row r="2" spans="1:12" ht="12.75" customHeight="1" x14ac:dyDescent="0.2">
      <c r="A2" s="23"/>
      <c r="B2" s="23"/>
      <c r="C2" s="23"/>
      <c r="D2" s="23"/>
      <c r="E2" s="23"/>
      <c r="F2" s="23"/>
      <c r="G2" s="23"/>
      <c r="H2" s="23"/>
      <c r="I2" s="23"/>
      <c r="J2" s="23"/>
      <c r="K2" s="23"/>
      <c r="L2" s="23"/>
    </row>
    <row r="3" spans="1:12" ht="12.75" customHeight="1" x14ac:dyDescent="0.2">
      <c r="A3" s="23"/>
      <c r="B3" s="23"/>
      <c r="C3" s="23"/>
      <c r="D3" s="23"/>
      <c r="E3" s="23"/>
      <c r="F3" s="23"/>
      <c r="G3" s="32" t="s">
        <v>46</v>
      </c>
      <c r="H3" s="33"/>
      <c r="I3" s="32" t="s">
        <v>47</v>
      </c>
      <c r="J3" s="33"/>
      <c r="K3" s="32" t="s">
        <v>48</v>
      </c>
      <c r="L3" s="33"/>
    </row>
    <row r="4" spans="1:12" ht="12.75" customHeight="1" x14ac:dyDescent="0.2">
      <c r="A4" s="23"/>
      <c r="B4" s="23"/>
      <c r="C4" s="23"/>
      <c r="D4" s="23"/>
      <c r="E4" s="23"/>
      <c r="F4" s="23"/>
      <c r="G4" s="3" t="s">
        <v>49</v>
      </c>
      <c r="H4" s="3" t="s">
        <v>50</v>
      </c>
      <c r="I4" s="3" t="s">
        <v>49</v>
      </c>
      <c r="J4" s="3" t="s">
        <v>50</v>
      </c>
      <c r="K4" s="3" t="s">
        <v>49</v>
      </c>
      <c r="L4" s="3" t="s">
        <v>50</v>
      </c>
    </row>
    <row r="5" spans="1:12" ht="12.75" customHeight="1" x14ac:dyDescent="0.2">
      <c r="A5" s="34" t="s">
        <v>51</v>
      </c>
      <c r="B5" s="35" t="s">
        <v>52</v>
      </c>
      <c r="C5" s="36"/>
      <c r="D5" s="36"/>
      <c r="E5" s="36"/>
      <c r="F5" s="4" t="s">
        <v>51</v>
      </c>
      <c r="G5" s="5">
        <v>162</v>
      </c>
      <c r="H5" s="6">
        <v>1</v>
      </c>
      <c r="I5" s="5">
        <v>160</v>
      </c>
      <c r="J5" s="6">
        <v>1</v>
      </c>
      <c r="K5" s="5">
        <v>160</v>
      </c>
      <c r="L5" s="6">
        <v>1</v>
      </c>
    </row>
    <row r="6" spans="1:12" ht="12.75" customHeight="1" x14ac:dyDescent="0.2">
      <c r="A6" s="23"/>
      <c r="B6" s="37" t="s">
        <v>53</v>
      </c>
      <c r="C6" s="38"/>
      <c r="D6" s="38"/>
      <c r="E6" s="38"/>
      <c r="F6" s="38"/>
      <c r="G6" s="7">
        <v>79</v>
      </c>
      <c r="H6" s="8">
        <v>0.48765429999999999</v>
      </c>
      <c r="I6" s="7">
        <v>76</v>
      </c>
      <c r="J6" s="8">
        <v>0.47499999999999998</v>
      </c>
      <c r="K6" s="7">
        <v>72</v>
      </c>
      <c r="L6" s="8">
        <v>0.45</v>
      </c>
    </row>
    <row r="7" spans="1:12" ht="12.75" customHeight="1" x14ac:dyDescent="0.2">
      <c r="A7" s="39" t="s">
        <v>51</v>
      </c>
      <c r="B7" s="41" t="s">
        <v>96</v>
      </c>
      <c r="C7" s="42"/>
      <c r="D7" s="42"/>
      <c r="E7" s="42"/>
      <c r="F7" s="9" t="s">
        <v>51</v>
      </c>
      <c r="G7" s="10">
        <v>114</v>
      </c>
      <c r="H7" s="11">
        <v>0.70370370000000004</v>
      </c>
      <c r="I7" s="10">
        <v>112</v>
      </c>
      <c r="J7" s="11">
        <v>0.7</v>
      </c>
      <c r="K7" s="10">
        <v>116</v>
      </c>
      <c r="L7" s="11">
        <v>0.72499999999999998</v>
      </c>
    </row>
    <row r="8" spans="1:12" ht="12.75" customHeight="1" x14ac:dyDescent="0.2">
      <c r="A8" s="40"/>
      <c r="B8" s="43" t="s">
        <v>51</v>
      </c>
      <c r="C8" s="38"/>
      <c r="D8" s="38"/>
      <c r="E8" s="38"/>
      <c r="F8" s="12" t="s">
        <v>53</v>
      </c>
      <c r="G8" s="13">
        <v>59</v>
      </c>
      <c r="H8" s="14">
        <v>0.36419750000000001</v>
      </c>
      <c r="I8" s="13">
        <v>54</v>
      </c>
      <c r="J8" s="14">
        <v>0.33750000000000002</v>
      </c>
      <c r="K8" s="13">
        <v>55</v>
      </c>
      <c r="L8" s="14">
        <v>0.34375</v>
      </c>
    </row>
    <row r="9" spans="1:12" ht="12.75" customHeight="1" x14ac:dyDescent="0.2">
      <c r="A9" s="40"/>
      <c r="B9" s="44" t="s">
        <v>55</v>
      </c>
      <c r="C9" s="45"/>
      <c r="D9" s="45"/>
      <c r="E9" s="45"/>
      <c r="F9" s="15" t="s">
        <v>51</v>
      </c>
      <c r="G9" s="17">
        <v>87</v>
      </c>
      <c r="H9" s="18">
        <v>0.53703699999999999</v>
      </c>
      <c r="I9" s="17">
        <v>77</v>
      </c>
      <c r="J9" s="18">
        <v>0.48125000000000001</v>
      </c>
      <c r="K9" s="17">
        <v>68</v>
      </c>
      <c r="L9" s="18">
        <v>0.42499999999999999</v>
      </c>
    </row>
    <row r="10" spans="1:12" ht="12.75" customHeight="1" x14ac:dyDescent="0.2">
      <c r="A10" s="40"/>
      <c r="B10" s="46"/>
      <c r="C10" s="38"/>
      <c r="D10" s="38"/>
      <c r="E10" s="38"/>
      <c r="F10" s="12" t="s">
        <v>53</v>
      </c>
      <c r="G10" s="20">
        <v>43</v>
      </c>
      <c r="H10" s="21">
        <v>0.2654321</v>
      </c>
      <c r="I10" s="20">
        <v>39</v>
      </c>
      <c r="J10" s="21">
        <v>0.24374999999999999</v>
      </c>
      <c r="K10" s="20">
        <v>35</v>
      </c>
      <c r="L10" s="21">
        <v>0.21875</v>
      </c>
    </row>
    <row r="11" spans="1:12" ht="12.75" customHeight="1" x14ac:dyDescent="0.2">
      <c r="A11" s="40"/>
      <c r="B11" s="44" t="s">
        <v>56</v>
      </c>
      <c r="C11" s="45"/>
      <c r="D11" s="45"/>
      <c r="E11" s="45"/>
      <c r="F11" s="15" t="s">
        <v>51</v>
      </c>
      <c r="G11" s="17">
        <v>14</v>
      </c>
      <c r="H11" s="18">
        <v>8.6419800000000005E-2</v>
      </c>
      <c r="I11" s="17">
        <v>23</v>
      </c>
      <c r="J11" s="18">
        <v>0.14374999999999999</v>
      </c>
      <c r="K11" s="17">
        <v>30</v>
      </c>
      <c r="L11" s="18">
        <v>0.1875</v>
      </c>
    </row>
    <row r="12" spans="1:12" ht="12.75" customHeight="1" x14ac:dyDescent="0.2">
      <c r="A12" s="40"/>
      <c r="B12" s="46"/>
      <c r="C12" s="38"/>
      <c r="D12" s="38"/>
      <c r="E12" s="38"/>
      <c r="F12" s="12" t="s">
        <v>53</v>
      </c>
      <c r="G12" s="20">
        <v>9</v>
      </c>
      <c r="H12" s="21">
        <v>5.5555599999999997E-2</v>
      </c>
      <c r="I12" s="20">
        <v>10</v>
      </c>
      <c r="J12" s="21">
        <v>6.25E-2</v>
      </c>
      <c r="K12" s="20">
        <v>13</v>
      </c>
      <c r="L12" s="21">
        <v>8.1250000000000003E-2</v>
      </c>
    </row>
    <row r="13" spans="1:12" ht="12.75" customHeight="1" x14ac:dyDescent="0.2">
      <c r="A13" s="40"/>
      <c r="B13" s="44" t="s">
        <v>57</v>
      </c>
      <c r="C13" s="45"/>
      <c r="D13" s="45"/>
      <c r="E13" s="45"/>
      <c r="F13" s="15" t="s">
        <v>51</v>
      </c>
      <c r="G13" s="17">
        <v>13</v>
      </c>
      <c r="H13" s="18">
        <v>8.0246899999999996E-2</v>
      </c>
      <c r="I13" s="17">
        <v>12</v>
      </c>
      <c r="J13" s="18">
        <v>7.4999999999999997E-2</v>
      </c>
      <c r="K13" s="17">
        <v>18</v>
      </c>
      <c r="L13" s="18">
        <v>0.1125</v>
      </c>
    </row>
    <row r="14" spans="1:12" ht="12.75" customHeight="1" x14ac:dyDescent="0.2">
      <c r="A14" s="40"/>
      <c r="B14" s="46"/>
      <c r="C14" s="38"/>
      <c r="D14" s="38"/>
      <c r="E14" s="38"/>
      <c r="F14" s="12" t="s">
        <v>53</v>
      </c>
      <c r="G14" s="20">
        <v>7</v>
      </c>
      <c r="H14" s="21">
        <v>4.3209900000000002E-2</v>
      </c>
      <c r="I14" s="20">
        <v>5</v>
      </c>
      <c r="J14" s="21">
        <v>3.125E-2</v>
      </c>
      <c r="K14" s="20">
        <v>7</v>
      </c>
      <c r="L14" s="21">
        <v>4.3749999999999997E-2</v>
      </c>
    </row>
    <row r="15" spans="1:12" ht="12.75" customHeight="1" x14ac:dyDescent="0.2">
      <c r="A15" s="39" t="s">
        <v>51</v>
      </c>
      <c r="B15" s="41" t="s">
        <v>97</v>
      </c>
      <c r="C15" s="42"/>
      <c r="D15" s="42"/>
      <c r="E15" s="42"/>
      <c r="F15" s="9" t="s">
        <v>51</v>
      </c>
      <c r="G15" s="10">
        <v>48</v>
      </c>
      <c r="H15" s="11">
        <v>0.29629630000000001</v>
      </c>
      <c r="I15" s="10">
        <v>48</v>
      </c>
      <c r="J15" s="11">
        <v>0.3</v>
      </c>
      <c r="K15" s="10">
        <v>44</v>
      </c>
      <c r="L15" s="11">
        <v>0.27500000000000002</v>
      </c>
    </row>
    <row r="16" spans="1:12" ht="12.75" customHeight="1" x14ac:dyDescent="0.2">
      <c r="A16" s="40"/>
      <c r="B16" s="43" t="s">
        <v>51</v>
      </c>
      <c r="C16" s="38"/>
      <c r="D16" s="38"/>
      <c r="E16" s="38"/>
      <c r="F16" s="12" t="s">
        <v>53</v>
      </c>
      <c r="G16" s="13">
        <v>20</v>
      </c>
      <c r="H16" s="14">
        <v>0.12345680000000001</v>
      </c>
      <c r="I16" s="13">
        <v>22</v>
      </c>
      <c r="J16" s="14">
        <v>0.13750000000000001</v>
      </c>
      <c r="K16" s="13">
        <v>17</v>
      </c>
      <c r="L16" s="14">
        <v>0.10625</v>
      </c>
    </row>
    <row r="17" spans="1:12" ht="12.75" customHeight="1" x14ac:dyDescent="0.2">
      <c r="A17" s="40"/>
      <c r="B17" s="44" t="s">
        <v>60</v>
      </c>
      <c r="C17" s="45"/>
      <c r="D17" s="45"/>
      <c r="E17" s="45"/>
      <c r="F17" s="15" t="s">
        <v>51</v>
      </c>
      <c r="G17" s="17">
        <v>6</v>
      </c>
      <c r="H17" s="18">
        <v>3.7037E-2</v>
      </c>
      <c r="I17" s="17">
        <v>5</v>
      </c>
      <c r="J17" s="18">
        <v>3.125E-2</v>
      </c>
      <c r="K17" s="17">
        <v>9</v>
      </c>
      <c r="L17" s="18">
        <v>5.6250000000000001E-2</v>
      </c>
    </row>
    <row r="18" spans="1:12" ht="12.75" customHeight="1" x14ac:dyDescent="0.2">
      <c r="A18" s="40"/>
      <c r="B18" s="46"/>
      <c r="C18" s="38"/>
      <c r="D18" s="38"/>
      <c r="E18" s="38"/>
      <c r="F18" s="12" t="s">
        <v>53</v>
      </c>
      <c r="G18" s="20">
        <v>3</v>
      </c>
      <c r="H18" s="21">
        <v>1.85185E-2</v>
      </c>
      <c r="I18" s="20">
        <v>3</v>
      </c>
      <c r="J18" s="21">
        <v>1.8749999999999999E-2</v>
      </c>
      <c r="K18" s="20">
        <v>2</v>
      </c>
      <c r="L18" s="21">
        <v>1.2500000000000001E-2</v>
      </c>
    </row>
    <row r="19" spans="1:12" ht="12.75" customHeight="1" x14ac:dyDescent="0.2">
      <c r="A19" s="40"/>
      <c r="B19" s="44" t="s">
        <v>61</v>
      </c>
      <c r="C19" s="45"/>
      <c r="D19" s="45"/>
      <c r="E19" s="45"/>
      <c r="F19" s="15" t="s">
        <v>51</v>
      </c>
      <c r="G19" s="17">
        <v>5</v>
      </c>
      <c r="H19" s="18">
        <v>3.0864200000000001E-2</v>
      </c>
      <c r="I19" s="17">
        <v>7</v>
      </c>
      <c r="J19" s="18">
        <v>4.3749999999999997E-2</v>
      </c>
      <c r="K19" s="16"/>
      <c r="L19" s="16"/>
    </row>
    <row r="20" spans="1:12" ht="12.75" customHeight="1" x14ac:dyDescent="0.2">
      <c r="A20" s="40"/>
      <c r="B20" s="46"/>
      <c r="C20" s="38"/>
      <c r="D20" s="38"/>
      <c r="E20" s="38"/>
      <c r="F20" s="12" t="s">
        <v>53</v>
      </c>
      <c r="G20" s="20">
        <v>4</v>
      </c>
      <c r="H20" s="21">
        <v>2.4691399999999999E-2</v>
      </c>
      <c r="I20" s="20">
        <v>5</v>
      </c>
      <c r="J20" s="21">
        <v>3.125E-2</v>
      </c>
      <c r="K20" s="19"/>
      <c r="L20" s="19"/>
    </row>
    <row r="21" spans="1:12" ht="12.75" customHeight="1" x14ac:dyDescent="0.2">
      <c r="A21" s="40"/>
      <c r="B21" s="44" t="s">
        <v>62</v>
      </c>
      <c r="C21" s="45"/>
      <c r="D21" s="45"/>
      <c r="E21" s="45"/>
      <c r="F21" s="15" t="s">
        <v>51</v>
      </c>
      <c r="G21" s="17">
        <v>37</v>
      </c>
      <c r="H21" s="18">
        <v>0.22839509999999999</v>
      </c>
      <c r="I21" s="17">
        <v>36</v>
      </c>
      <c r="J21" s="18">
        <v>0.22500000000000001</v>
      </c>
      <c r="K21" s="17">
        <v>35</v>
      </c>
      <c r="L21" s="18">
        <v>0.21875</v>
      </c>
    </row>
    <row r="22" spans="1:12" ht="12.75" customHeight="1" x14ac:dyDescent="0.2">
      <c r="A22" s="40"/>
      <c r="B22" s="46"/>
      <c r="C22" s="38"/>
      <c r="D22" s="38"/>
      <c r="E22" s="38"/>
      <c r="F22" s="12" t="s">
        <v>53</v>
      </c>
      <c r="G22" s="20">
        <v>13</v>
      </c>
      <c r="H22" s="21">
        <v>8.0246899999999996E-2</v>
      </c>
      <c r="I22" s="20">
        <v>14</v>
      </c>
      <c r="J22" s="21">
        <v>8.7499999999999994E-2</v>
      </c>
      <c r="K22" s="20">
        <v>15</v>
      </c>
      <c r="L22" s="21">
        <v>9.375E-2</v>
      </c>
    </row>
    <row r="23" spans="1:12" ht="12.75" customHeight="1" x14ac:dyDescent="0.2">
      <c r="A23" s="23"/>
      <c r="B23" s="23"/>
      <c r="C23" s="23"/>
      <c r="D23" s="23"/>
      <c r="E23" s="23"/>
      <c r="F23" s="23"/>
      <c r="G23" s="23"/>
      <c r="H23" s="23"/>
      <c r="I23" s="23"/>
      <c r="J23" s="23"/>
      <c r="K23" s="23"/>
      <c r="L23" s="23"/>
    </row>
    <row r="24" spans="1:12" ht="12.75" customHeight="1" x14ac:dyDescent="0.2">
      <c r="A24" s="23"/>
      <c r="B24" s="23"/>
      <c r="C24" s="23"/>
      <c r="D24" s="23"/>
      <c r="E24" s="23"/>
      <c r="F24" s="23"/>
      <c r="G24" s="23"/>
      <c r="H24" s="23"/>
      <c r="I24" s="23"/>
      <c r="J24" s="23"/>
      <c r="K24" s="23"/>
      <c r="L24" s="23"/>
    </row>
    <row r="25" spans="1:12" ht="12.75" customHeight="1" x14ac:dyDescent="0.2">
      <c r="A25" s="23"/>
      <c r="B25" s="23"/>
      <c r="C25" s="23"/>
      <c r="D25" s="23"/>
      <c r="E25" s="23"/>
      <c r="F25" s="23"/>
      <c r="G25" s="23"/>
      <c r="H25" s="23"/>
      <c r="I25" s="23"/>
      <c r="J25" s="23"/>
      <c r="K25" s="23"/>
      <c r="L25" s="23"/>
    </row>
    <row r="26" spans="1:12" ht="12.75" customHeight="1" x14ac:dyDescent="0.2">
      <c r="A26" s="30" t="s">
        <v>98</v>
      </c>
      <c r="B26" s="23"/>
      <c r="C26" s="23"/>
      <c r="D26" s="23"/>
      <c r="E26" s="23"/>
      <c r="F26" s="23"/>
      <c r="G26" s="23"/>
      <c r="H26" s="23"/>
      <c r="I26" s="23"/>
      <c r="J26" s="23"/>
      <c r="K26" s="23"/>
      <c r="L26" s="23"/>
    </row>
    <row r="27" spans="1:12" ht="12.75" customHeight="1" x14ac:dyDescent="0.2">
      <c r="A27" s="30" t="s">
        <v>42</v>
      </c>
      <c r="B27" s="23"/>
      <c r="C27" s="23"/>
      <c r="D27" s="23"/>
      <c r="E27" s="23"/>
      <c r="F27" s="23"/>
      <c r="G27" s="23"/>
      <c r="H27" s="23"/>
      <c r="I27" s="23"/>
      <c r="J27" s="23"/>
      <c r="K27" s="23"/>
      <c r="L27" s="23"/>
    </row>
    <row r="28" spans="1:12" ht="12.75" customHeight="1" x14ac:dyDescent="0.2">
      <c r="A28" s="30" t="s">
        <v>99</v>
      </c>
      <c r="B28" s="23"/>
      <c r="C28" s="23"/>
      <c r="D28" s="23"/>
      <c r="E28" s="23"/>
      <c r="F28" s="23"/>
      <c r="G28" s="23"/>
      <c r="H28" s="23"/>
      <c r="I28" s="23"/>
      <c r="J28" s="23"/>
      <c r="K28" s="23"/>
      <c r="L28" s="23"/>
    </row>
  </sheetData>
  <mergeCells count="24">
    <mergeCell ref="A23:L25"/>
    <mergeCell ref="A26:L26"/>
    <mergeCell ref="A27:L27"/>
    <mergeCell ref="A28:L28"/>
    <mergeCell ref="A15:A22"/>
    <mergeCell ref="B15:E15"/>
    <mergeCell ref="B16:E16"/>
    <mergeCell ref="B17:E18"/>
    <mergeCell ref="B19:E20"/>
    <mergeCell ref="B21:E22"/>
    <mergeCell ref="A5:A6"/>
    <mergeCell ref="B5:E5"/>
    <mergeCell ref="B6:F6"/>
    <mergeCell ref="A7:A14"/>
    <mergeCell ref="B7:E7"/>
    <mergeCell ref="B8:E8"/>
    <mergeCell ref="B9:E10"/>
    <mergeCell ref="B11:E12"/>
    <mergeCell ref="B13:E14"/>
    <mergeCell ref="A1:L2"/>
    <mergeCell ref="A3:F4"/>
    <mergeCell ref="G3:H3"/>
    <mergeCell ref="I3:J3"/>
    <mergeCell ref="K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Abréviations</vt:lpstr>
      <vt:lpstr>Total UNIGE</vt:lpstr>
      <vt:lpstr>Sciences</vt:lpstr>
      <vt:lpstr>Médecine</vt:lpstr>
      <vt:lpstr>Lettres</vt:lpstr>
      <vt:lpstr>Sc. société</vt:lpstr>
      <vt:lpstr>Eco. management</vt:lpstr>
      <vt:lpstr>Droit</vt:lpstr>
      <vt:lpstr>Théologie</vt:lpstr>
      <vt:lpstr>Psycho. et sc. éduc.</vt:lpstr>
      <vt:lpstr>Traduction et interprétation</vt:lpstr>
      <vt:lpstr>Global Studies Institute</vt:lpstr>
      <vt:lpstr>Formation enseignant</vt:lpstr>
      <vt:lpstr>Droits de l'enfant</vt:lpstr>
      <vt:lpstr>Informatique</vt:lpstr>
      <vt:lpstr>IHEID 2015</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Olivia Peila</dc:creator>
  <cp:lastModifiedBy>ELMALEH</cp:lastModifiedBy>
  <dcterms:created xsi:type="dcterms:W3CDTF">2017-12-13T07:53:29Z</dcterms:created>
  <dcterms:modified xsi:type="dcterms:W3CDTF">2017-12-13T08:00:31Z</dcterms:modified>
</cp:coreProperties>
</file>