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3820"/>
  <mc:AlternateContent xmlns:mc="http://schemas.openxmlformats.org/markup-compatibility/2006">
    <mc:Choice Requires="x15">
      <x15ac:absPath xmlns:x15ac="http://schemas.microsoft.com/office/spreadsheetml/2010/11/ac" url="I:\STATISTIQUES-DADM\BROCHURES\BROCH_2017\4.0_Tableaux mis en ligne en cours\4.2_Personnel\"/>
    </mc:Choice>
  </mc:AlternateContent>
  <bookViews>
    <workbookView xWindow="480" yWindow="15" windowWidth="15120" windowHeight="9285"/>
  </bookViews>
  <sheets>
    <sheet name="Abréviations" sheetId="1" r:id="rId1"/>
    <sheet name="1 - Synthèse sexe" sheetId="2" r:id="rId2"/>
    <sheet name="2 - Synthèse fonction" sheetId="3" r:id="rId3"/>
    <sheet name="3 - Synthèse fonds" sheetId="4" r:id="rId4"/>
    <sheet name="4 - Synthèse nationalité" sheetId="6" r:id="rId5"/>
  </sheets>
  <calcPr calcId="162913"/>
  <webPublishing codePage="1252"/>
</workbook>
</file>

<file path=xl/calcChain.xml><?xml version="1.0" encoding="utf-8"?>
<calcChain xmlns="http://schemas.openxmlformats.org/spreadsheetml/2006/main">
  <c r="M40" i="6" l="1"/>
  <c r="M39" i="6"/>
  <c r="M38" i="6"/>
  <c r="M37" i="6"/>
  <c r="M36" i="6"/>
  <c r="M35" i="6"/>
  <c r="M34" i="6"/>
  <c r="M33" i="6"/>
  <c r="M32" i="6"/>
  <c r="M31" i="6"/>
  <c r="M30" i="6"/>
  <c r="M29" i="6"/>
  <c r="M28" i="6"/>
  <c r="M27" i="6"/>
  <c r="M26" i="6"/>
  <c r="M25" i="6"/>
  <c r="M24" i="6"/>
  <c r="M23" i="6"/>
  <c r="M22" i="6"/>
  <c r="M21" i="6"/>
  <c r="M20" i="6"/>
  <c r="M19" i="6"/>
  <c r="M18" i="6"/>
  <c r="M17" i="6"/>
  <c r="M16" i="6"/>
  <c r="M15" i="6"/>
  <c r="M14" i="6"/>
  <c r="M13" i="6"/>
  <c r="M12" i="6"/>
  <c r="M11" i="6"/>
  <c r="M10" i="6"/>
  <c r="M9" i="6"/>
  <c r="M8" i="6"/>
  <c r="M7" i="6"/>
  <c r="M6" i="6"/>
  <c r="M5" i="6"/>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K52" i="3"/>
  <c r="K51" i="3"/>
  <c r="K50" i="3"/>
  <c r="K49" i="3"/>
  <c r="K48" i="3"/>
  <c r="K47" i="3"/>
  <c r="K46" i="3"/>
  <c r="K45"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K15" i="3"/>
  <c r="K14" i="3"/>
  <c r="K13" i="3"/>
  <c r="K12" i="3"/>
  <c r="K11" i="3"/>
  <c r="K10" i="3"/>
  <c r="K9" i="3"/>
  <c r="K8" i="3"/>
  <c r="K7" i="3"/>
  <c r="K6" i="3"/>
  <c r="K5" i="3"/>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9" i="2"/>
  <c r="K8" i="2"/>
  <c r="K7" i="2"/>
  <c r="K6" i="2"/>
  <c r="K5" i="2"/>
</calcChain>
</file>

<file path=xl/sharedStrings.xml><?xml version="1.0" encoding="utf-8"?>
<sst xmlns="http://schemas.openxmlformats.org/spreadsheetml/2006/main" count="274" uniqueCount="98">
  <si>
    <t>Personnel de l'Université de Genève  (2015-2017)</t>
  </si>
  <si>
    <t>Postes en équivalent plein temps (taux moyen)</t>
  </si>
  <si>
    <t>Depuis 2011, sur demande de l’Office fédéral de la statistique (OFS), ce sont toutes les personnes qui ont eu un contrat entre le 1er janvier et le 31 décembre de l’année considérée qui sont prises en compte dans la statistique du personnel, et ce proportionnellement au nombre de mois travaillés durant l’année. Par exemple, une doctorante ayant eu un contrat de six mois à 100% de janvier à juin est comptabilisée comme ayant travaillé à 50% sur l’ensemble de l’année. Cela correspond à la formule suivante : temps de présence annuel dans la fonction divisé par le temps de présence annuel moyen (nombre de mois travaillés/12 mois).</t>
  </si>
  <si>
    <r>
      <rPr>
        <sz val="10"/>
        <color theme="1"/>
        <rFont val="Arial"/>
        <family val="2"/>
      </rPr>
      <t xml:space="preserve">  </t>
    </r>
    <r>
      <rPr>
        <b/>
        <sz val="10"/>
        <color theme="1"/>
        <rFont val="Arial"/>
        <family val="2"/>
      </rPr>
      <t>Abréviations</t>
    </r>
  </si>
  <si>
    <t>S</t>
  </si>
  <si>
    <t>Sciences</t>
  </si>
  <si>
    <t>M</t>
  </si>
  <si>
    <t>Médecine</t>
  </si>
  <si>
    <t>L</t>
  </si>
  <si>
    <t>Lettres</t>
  </si>
  <si>
    <t>SdS</t>
  </si>
  <si>
    <t>Sciences de la société</t>
  </si>
  <si>
    <t>GSEM</t>
  </si>
  <si>
    <t>Economie et management</t>
  </si>
  <si>
    <t>D</t>
  </si>
  <si>
    <t>Droit</t>
  </si>
  <si>
    <t>T</t>
  </si>
  <si>
    <t>Théologie</t>
  </si>
  <si>
    <t>FPSE</t>
  </si>
  <si>
    <t>Psychologie et sciences de l'éducation</t>
  </si>
  <si>
    <t>FTI</t>
  </si>
  <si>
    <t>Traduction et interprétation</t>
  </si>
  <si>
    <t>CI</t>
  </si>
  <si>
    <t>Centres interfacultaires</t>
  </si>
  <si>
    <t>Serv. communs</t>
  </si>
  <si>
    <t>Services communs</t>
  </si>
  <si>
    <r>
      <rPr>
        <sz val="9"/>
        <color theme="1"/>
        <rFont val="Arial"/>
        <family val="2"/>
      </rPr>
      <t xml:space="preserve">Mis à jour le </t>
    </r>
    <r>
      <rPr>
        <sz val="9"/>
        <color theme="1"/>
        <rFont val="Arial"/>
        <family val="2"/>
      </rPr>
      <t>10 janvier 2018</t>
    </r>
  </si>
  <si>
    <t>Source : Université de Genève, Statistique du personnel</t>
  </si>
  <si>
    <r>
      <rPr>
        <sz val="9"/>
        <color theme="1"/>
        <rFont val="Arial"/>
        <family val="2"/>
      </rPr>
      <t xml:space="preserve">Renseignements : Bureau de l'information statistique </t>
    </r>
    <r>
      <rPr>
        <u/>
        <sz val="9"/>
        <color rgb="FF0000FF"/>
        <rFont val="Arial"/>
        <family val="2"/>
      </rPr>
      <t>statistiques@unige.ch</t>
    </r>
  </si>
  <si>
    <t>Répartition du personnel, en EPT et en pourcent, par sexe et faculté/centre interfacultaire, 2015-2017</t>
  </si>
  <si>
    <t>2015</t>
  </si>
  <si>
    <t>2016</t>
  </si>
  <si>
    <t>2017</t>
  </si>
  <si>
    <t>EPT</t>
  </si>
  <si>
    <t>Part</t>
  </si>
  <si>
    <t xml:space="preserve"> </t>
  </si>
  <si>
    <t>Total</t>
  </si>
  <si>
    <t>Femmes</t>
  </si>
  <si>
    <t>Hommes</t>
  </si>
  <si>
    <r>
      <rPr>
        <b/>
        <sz val="8"/>
        <color rgb="FF333333"/>
        <rFont val="Arial"/>
        <family val="2"/>
      </rPr>
      <t>Sciences</t>
    </r>
  </si>
  <si>
    <r>
      <rPr>
        <b/>
        <sz val="8"/>
        <color rgb="FF333333"/>
        <rFont val="Arial"/>
        <family val="2"/>
      </rPr>
      <t>Médecine</t>
    </r>
  </si>
  <si>
    <r>
      <rPr>
        <b/>
        <sz val="8"/>
        <color rgb="FF333333"/>
        <rFont val="Arial"/>
        <family val="2"/>
      </rPr>
      <t>Lettres</t>
    </r>
  </si>
  <si>
    <r>
      <rPr>
        <b/>
        <sz val="8"/>
        <color rgb="FF333333"/>
        <rFont val="Arial"/>
        <family val="2"/>
      </rPr>
      <t>Sciences de la société</t>
    </r>
  </si>
  <si>
    <r>
      <rPr>
        <b/>
        <sz val="8"/>
        <color rgb="FF333333"/>
        <rFont val="Arial"/>
        <family val="2"/>
      </rPr>
      <t>Economie et management</t>
    </r>
  </si>
  <si>
    <r>
      <rPr>
        <b/>
        <sz val="8"/>
        <color rgb="FF333333"/>
        <rFont val="Arial"/>
        <family val="2"/>
      </rPr>
      <t>Droit</t>
    </r>
  </si>
  <si>
    <r>
      <rPr>
        <b/>
        <sz val="8"/>
        <color rgb="FF333333"/>
        <rFont val="Arial"/>
        <family val="2"/>
      </rPr>
      <t>Théologie</t>
    </r>
  </si>
  <si>
    <r>
      <rPr>
        <b/>
        <sz val="8"/>
        <color rgb="FF333333"/>
        <rFont val="Arial"/>
        <family val="2"/>
      </rPr>
      <t>Psychologie et sc. éducation</t>
    </r>
  </si>
  <si>
    <r>
      <rPr>
        <b/>
        <sz val="8"/>
        <color rgb="FF333333"/>
        <rFont val="Arial"/>
        <family val="2"/>
      </rPr>
      <t>Traduction et interprétation</t>
    </r>
  </si>
  <si>
    <r>
      <rPr>
        <b/>
        <sz val="8"/>
        <color rgb="FF333333"/>
        <rFont val="Arial"/>
        <family val="2"/>
      </rPr>
      <t>Centres interfacultaires</t>
    </r>
  </si>
  <si>
    <r>
      <rPr>
        <b/>
        <sz val="8"/>
        <color rgb="FF333333"/>
        <rFont val="Arial"/>
        <family val="2"/>
      </rPr>
      <t>Services communs</t>
    </r>
  </si>
  <si>
    <r>
      <rPr>
        <sz val="9"/>
        <color theme="1"/>
        <rFont val="Arial"/>
        <family val="2"/>
      </rPr>
      <t xml:space="preserve">Mis à jour le </t>
    </r>
    <r>
      <rPr>
        <sz val="9"/>
        <color theme="1"/>
        <rFont val="Arial"/>
        <family val="2"/>
      </rPr>
      <t>10 janvier 2018</t>
    </r>
  </si>
  <si>
    <r>
      <rPr>
        <sz val="9"/>
        <color theme="1"/>
        <rFont val="Arial"/>
        <family val="2"/>
      </rPr>
      <t xml:space="preserve">Renseignements : Bureau de l'information statistique </t>
    </r>
    <r>
      <rPr>
        <u/>
        <sz val="9"/>
        <color rgb="FF0000FF"/>
        <rFont val="Arial"/>
        <family val="2"/>
      </rPr>
      <t>statistiques@unige.ch</t>
    </r>
  </si>
  <si>
    <t>Répartition du personnel, en EPT et en pourcent, par fonction et faculté/centre interfacultaire, 2015-2017</t>
  </si>
  <si>
    <t>Corps professoral</t>
  </si>
  <si>
    <t>Coll. enseignement et recherche</t>
  </si>
  <si>
    <t>Personnel administratif et technique</t>
  </si>
  <si>
    <r>
      <rPr>
        <b/>
        <sz val="8"/>
        <color rgb="FF333333"/>
        <rFont val="Arial"/>
        <family val="2"/>
      </rPr>
      <t>Sciences</t>
    </r>
  </si>
  <si>
    <r>
      <rPr>
        <b/>
        <sz val="8"/>
        <color rgb="FF333333"/>
        <rFont val="Arial"/>
        <family val="2"/>
      </rPr>
      <t>Médecine</t>
    </r>
  </si>
  <si>
    <r>
      <rPr>
        <b/>
        <sz val="8"/>
        <color rgb="FF333333"/>
        <rFont val="Arial"/>
        <family val="2"/>
      </rPr>
      <t>Lettres</t>
    </r>
  </si>
  <si>
    <r>
      <rPr>
        <b/>
        <sz val="8"/>
        <color rgb="FF333333"/>
        <rFont val="Arial"/>
        <family val="2"/>
      </rPr>
      <t>Sciences de la société</t>
    </r>
  </si>
  <si>
    <r>
      <rPr>
        <b/>
        <sz val="8"/>
        <color rgb="FF333333"/>
        <rFont val="Arial"/>
        <family val="2"/>
      </rPr>
      <t>Economie et management</t>
    </r>
  </si>
  <si>
    <r>
      <rPr>
        <b/>
        <sz val="8"/>
        <color rgb="FF333333"/>
        <rFont val="Arial"/>
        <family val="2"/>
      </rPr>
      <t>Droit</t>
    </r>
  </si>
  <si>
    <r>
      <rPr>
        <b/>
        <sz val="8"/>
        <color rgb="FF333333"/>
        <rFont val="Arial"/>
        <family val="2"/>
      </rPr>
      <t>Théologie</t>
    </r>
  </si>
  <si>
    <r>
      <rPr>
        <b/>
        <sz val="8"/>
        <color rgb="FF333333"/>
        <rFont val="Arial"/>
        <family val="2"/>
      </rPr>
      <t>Psychologie et sc. éducation</t>
    </r>
  </si>
  <si>
    <r>
      <rPr>
        <b/>
        <sz val="8"/>
        <color rgb="FF333333"/>
        <rFont val="Arial"/>
        <family val="2"/>
      </rPr>
      <t>Traduction et interprétation</t>
    </r>
  </si>
  <si>
    <r>
      <rPr>
        <b/>
        <sz val="8"/>
        <color rgb="FF333333"/>
        <rFont val="Arial"/>
        <family val="2"/>
      </rPr>
      <t>Centres interfacultaires</t>
    </r>
  </si>
  <si>
    <r>
      <rPr>
        <b/>
        <sz val="8"/>
        <color rgb="FF333333"/>
        <rFont val="Arial"/>
        <family val="2"/>
      </rPr>
      <t>Services communs</t>
    </r>
  </si>
  <si>
    <r>
      <rPr>
        <sz val="9"/>
        <color theme="1"/>
        <rFont val="Arial"/>
        <family val="2"/>
      </rPr>
      <t xml:space="preserve">Mis à jour le </t>
    </r>
    <r>
      <rPr>
        <sz val="9"/>
        <color theme="1"/>
        <rFont val="Arial"/>
        <family val="2"/>
      </rPr>
      <t>10 janvier 2018</t>
    </r>
  </si>
  <si>
    <r>
      <rPr>
        <sz val="9"/>
        <color theme="1"/>
        <rFont val="Arial"/>
        <family val="2"/>
      </rPr>
      <t xml:space="preserve">Renseignements : Bureau de l'information statistique </t>
    </r>
    <r>
      <rPr>
        <u/>
        <sz val="9"/>
        <color rgb="FF0000FF"/>
        <rFont val="Arial"/>
        <family val="2"/>
      </rPr>
      <t>statistiques@unige.ch</t>
    </r>
  </si>
  <si>
    <t>Répartition du personnel, en EPT et en pourcent, par source de financement et faculté/centre interfacultaire, 2015-2017</t>
  </si>
  <si>
    <t>DIP</t>
  </si>
  <si>
    <t>FNS</t>
  </si>
  <si>
    <t>Autres fonds</t>
  </si>
  <si>
    <r>
      <rPr>
        <b/>
        <sz val="8"/>
        <color rgb="FF333333"/>
        <rFont val="Arial"/>
        <family val="2"/>
      </rPr>
      <t>Sciences</t>
    </r>
  </si>
  <si>
    <r>
      <rPr>
        <b/>
        <sz val="8"/>
        <color rgb="FF333333"/>
        <rFont val="Arial"/>
        <family val="2"/>
      </rPr>
      <t>Médecine</t>
    </r>
  </si>
  <si>
    <r>
      <rPr>
        <b/>
        <sz val="8"/>
        <color rgb="FF333333"/>
        <rFont val="Arial"/>
        <family val="2"/>
      </rPr>
      <t>Lettres</t>
    </r>
  </si>
  <si>
    <r>
      <rPr>
        <b/>
        <sz val="8"/>
        <color rgb="FF333333"/>
        <rFont val="Arial"/>
        <family val="2"/>
      </rPr>
      <t>Sciences de la société</t>
    </r>
  </si>
  <si>
    <r>
      <rPr>
        <b/>
        <sz val="8"/>
        <color rgb="FF333333"/>
        <rFont val="Arial"/>
        <family val="2"/>
      </rPr>
      <t>Economie et management</t>
    </r>
  </si>
  <si>
    <r>
      <rPr>
        <b/>
        <sz val="8"/>
        <color rgb="FF333333"/>
        <rFont val="Arial"/>
        <family val="2"/>
      </rPr>
      <t>Droit</t>
    </r>
  </si>
  <si>
    <r>
      <rPr>
        <b/>
        <sz val="8"/>
        <color rgb="FF333333"/>
        <rFont val="Arial"/>
        <family val="2"/>
      </rPr>
      <t>Théologie</t>
    </r>
  </si>
  <si>
    <r>
      <rPr>
        <b/>
        <sz val="8"/>
        <color rgb="FF333333"/>
        <rFont val="Arial"/>
        <family val="2"/>
      </rPr>
      <t>Psychologie et sc. éducation</t>
    </r>
  </si>
  <si>
    <r>
      <rPr>
        <b/>
        <sz val="8"/>
        <color rgb="FF333333"/>
        <rFont val="Arial"/>
        <family val="2"/>
      </rPr>
      <t>Traduction et interprétation</t>
    </r>
  </si>
  <si>
    <r>
      <rPr>
        <b/>
        <sz val="8"/>
        <color rgb="FF333333"/>
        <rFont val="Arial"/>
        <family val="2"/>
      </rPr>
      <t>Centres interfacultaires</t>
    </r>
  </si>
  <si>
    <r>
      <rPr>
        <b/>
        <sz val="8"/>
        <color rgb="FF333333"/>
        <rFont val="Arial"/>
        <family val="2"/>
      </rPr>
      <t>Services communs</t>
    </r>
  </si>
  <si>
    <r>
      <rPr>
        <sz val="9"/>
        <color theme="1"/>
        <rFont val="Arial"/>
        <family val="2"/>
      </rPr>
      <t xml:space="preserve">Mis à jour le </t>
    </r>
    <r>
      <rPr>
        <sz val="9"/>
        <color theme="1"/>
        <rFont val="Arial"/>
        <family val="2"/>
      </rPr>
      <t>10 janvier 2018</t>
    </r>
  </si>
  <si>
    <r>
      <rPr>
        <sz val="9"/>
        <color theme="1"/>
        <rFont val="Arial"/>
        <family val="2"/>
      </rPr>
      <t xml:space="preserve">Renseignements : Bureau de l'information statistique </t>
    </r>
    <r>
      <rPr>
        <u/>
        <sz val="9"/>
        <color rgb="FF0000FF"/>
        <rFont val="Arial"/>
        <family val="2"/>
      </rPr>
      <t>statistiques@unige.ch</t>
    </r>
  </si>
  <si>
    <t>Répartition du personnel, en EPT et en pourcent, par nationalité et faculté/centre interfacultaire, 2015-2017</t>
  </si>
  <si>
    <t>Suisse</t>
  </si>
  <si>
    <t>Etranger</t>
  </si>
  <si>
    <t>Fonds national suisse</t>
  </si>
  <si>
    <t>Département de l'instruction publique</t>
  </si>
  <si>
    <t>Variation 2017/2016</t>
  </si>
  <si>
    <t>UNIGE - Total</t>
  </si>
  <si>
    <t>Synthèse 1</t>
  </si>
  <si>
    <t>Synthèse 2</t>
  </si>
  <si>
    <t>Synthèse 3</t>
  </si>
  <si>
    <t>Synthèse 4</t>
  </si>
  <si>
    <t>Liste des tableaux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</si>
</sst>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15" x14ac:knownFonts="1">
    <font>
      <sz val="10"/>
      <color theme="1"/>
      <name val="Tahoma"/>
      <family val="2"/>
    </font>
    <font>
      <b/>
      <sz val="11"/>
      <color theme="1"/>
      <name val="Arial"/>
      <family val="2"/>
    </font>
    <font>
      <b/>
      <sz val="10"/>
      <color theme="1"/>
      <name val="Arial"/>
      <family val="2"/>
    </font>
    <font>
      <sz val="10"/>
      <color rgb="FF31869B"/>
      <name val="Arial"/>
      <family val="2"/>
    </font>
    <font>
      <sz val="10"/>
      <color theme="1"/>
      <name val="Arial"/>
      <family val="2"/>
    </font>
    <font>
      <sz val="9"/>
      <color theme="1"/>
      <name val="Arial"/>
      <family val="2"/>
    </font>
    <font>
      <u/>
      <sz val="9"/>
      <color rgb="FF0000FF"/>
      <name val="Arial"/>
      <family val="2"/>
    </font>
    <font>
      <b/>
      <sz val="8"/>
      <color rgb="FFFFFFFF"/>
      <name val="Arial"/>
      <family val="2"/>
    </font>
    <font>
      <sz val="8"/>
      <color theme="1"/>
      <name val="Arial"/>
      <family val="2"/>
    </font>
    <font>
      <b/>
      <sz val="8"/>
      <color rgb="FF333333"/>
      <name val="Arial"/>
      <family val="2"/>
    </font>
    <font>
      <b/>
      <sz val="8"/>
      <color rgb="FF454545"/>
      <name val="Arial"/>
      <family val="2"/>
    </font>
    <font>
      <sz val="8"/>
      <color rgb="FF333333"/>
      <name val="Arial"/>
      <family val="2"/>
    </font>
    <font>
      <sz val="8"/>
      <color rgb="FF454545"/>
      <name val="Arial"/>
      <family val="2"/>
    </font>
    <font>
      <sz val="10"/>
      <color theme="1"/>
      <name val="Tahoma"/>
      <family val="2"/>
    </font>
    <font>
      <u/>
      <sz val="10"/>
      <color theme="10"/>
      <name val="Tahoma"/>
      <family val="2"/>
    </font>
  </fonts>
  <fills count="7">
    <fill>
      <patternFill patternType="none"/>
    </fill>
    <fill>
      <patternFill patternType="gray125"/>
    </fill>
    <fill>
      <patternFill patternType="solid">
        <fgColor rgb="FFA8D1DB"/>
      </patternFill>
    </fill>
    <fill>
      <patternFill patternType="solid">
        <fgColor rgb="FFDAEEF3"/>
      </patternFill>
    </fill>
    <fill>
      <patternFill patternType="solid">
        <fgColor rgb="FF31869B"/>
      </patternFill>
    </fill>
    <fill>
      <patternFill patternType="solid">
        <fgColor rgb="FFFFFFFF"/>
      </patternFill>
    </fill>
    <fill>
      <patternFill patternType="solid">
        <fgColor theme="8" tint="0.79998168889431442"/>
        <bgColor indexed="64"/>
      </patternFill>
    </fill>
  </fills>
  <borders count="29">
    <border>
      <left/>
      <right/>
      <top/>
      <bottom/>
      <diagonal/>
    </border>
    <border>
      <left/>
      <right style="medium">
        <color rgb="FFC0C0C0"/>
      </right>
      <top style="medium">
        <color rgb="FFC0C0C0"/>
      </top>
      <bottom style="medium">
        <color rgb="FFC0C0C0"/>
      </bottom>
      <diagonal/>
    </border>
    <border>
      <left style="medium">
        <color rgb="FFC0C0C0"/>
      </left>
      <right style="medium">
        <color rgb="FFC0C0C0"/>
      </right>
      <top style="medium">
        <color rgb="FFC0C0C0"/>
      </top>
      <bottom style="medium">
        <color rgb="FFC0C0C0"/>
      </bottom>
      <diagonal/>
    </border>
    <border>
      <left style="medium">
        <color rgb="FFC0C0C0"/>
      </left>
      <right/>
      <top style="thin">
        <color rgb="FFC0C0C0"/>
      </top>
      <bottom style="thin">
        <color rgb="FFC0C0C0"/>
      </bottom>
      <diagonal/>
    </border>
    <border>
      <left/>
      <right/>
      <top style="thin">
        <color rgb="FFC0C0C0"/>
      </top>
      <bottom style="thin">
        <color rgb="FFC0C0C0"/>
      </bottom>
      <diagonal/>
    </border>
    <border>
      <left/>
      <right style="medium">
        <color rgb="FFC0C0C0"/>
      </right>
      <top style="thin">
        <color rgb="FFC0C0C0"/>
      </top>
      <bottom style="thin">
        <color rgb="FFC0C0C0"/>
      </bottom>
      <diagonal/>
    </border>
    <border>
      <left style="medium">
        <color rgb="FFC0C0C0"/>
      </left>
      <right style="medium">
        <color rgb="FFC0C0C0"/>
      </right>
      <top style="thin">
        <color rgb="FFC0C0C0"/>
      </top>
      <bottom style="thin">
        <color rgb="FFC0C0C0"/>
      </bottom>
      <diagonal/>
    </border>
    <border>
      <left style="medium">
        <color rgb="FFEFEFEF"/>
      </left>
      <right style="thin">
        <color rgb="FFC0C0C0"/>
      </right>
      <top style="thin">
        <color rgb="FFC0C0C0"/>
      </top>
      <bottom style="thin">
        <color rgb="FFC0C0C0"/>
      </bottom>
      <diagonal/>
    </border>
    <border>
      <left style="medium">
        <color rgb="FFEFEFEF"/>
      </left>
      <right style="thin">
        <color rgb="FFC0C0C0"/>
      </right>
      <top style="medium">
        <color rgb="FFEFEFEF"/>
      </top>
      <bottom style="thin">
        <color rgb="FFC0C0C0"/>
      </bottom>
      <diagonal/>
    </border>
    <border>
      <left/>
      <right style="thin">
        <color rgb="FFC0C0C0"/>
      </right>
      <top style="thin">
        <color rgb="FFFFFFFF"/>
      </top>
      <bottom/>
      <diagonal/>
    </border>
    <border>
      <left style="thin">
        <color rgb="FFC0C0C0"/>
      </left>
      <right style="thin">
        <color rgb="FFC0C0C0"/>
      </right>
      <top style="thin">
        <color rgb="FFFFFFFF"/>
      </top>
      <bottom/>
      <diagonal/>
    </border>
    <border>
      <left style="medium">
        <color rgb="FFEFEFEF"/>
      </left>
      <right style="medium">
        <color rgb="FFEFEFEF"/>
      </right>
      <top style="medium">
        <color rgb="FFEFEFEF"/>
      </top>
      <bottom style="medium">
        <color rgb="FFEFEFEF"/>
      </bottom>
      <diagonal/>
    </border>
    <border>
      <left style="medium">
        <color rgb="FFEFEFEF"/>
      </left>
      <right style="thin">
        <color rgb="FFC0C0C0"/>
      </right>
      <top style="thin">
        <color rgb="FFFFFFFF"/>
      </top>
      <bottom/>
      <diagonal/>
    </border>
    <border>
      <left style="medium">
        <color rgb="FFEFEFEF"/>
      </left>
      <right style="thin">
        <color rgb="FFC0C0C0"/>
      </right>
      <top/>
      <bottom style="thin">
        <color rgb="FFFFFFFF"/>
      </bottom>
      <diagonal/>
    </border>
    <border>
      <left style="thin">
        <color rgb="FFC0C0C0"/>
      </left>
      <right style="thin">
        <color rgb="FFC0C0C0"/>
      </right>
      <top style="thin">
        <color rgb="FFFFFFFF"/>
      </top>
      <bottom style="thin">
        <color indexed="64"/>
      </bottom>
      <diagonal/>
    </border>
    <border>
      <left/>
      <right style="thin">
        <color rgb="FFC0C0C0"/>
      </right>
      <top style="thin">
        <color rgb="FFFFFFFF"/>
      </top>
      <bottom style="thin">
        <color indexed="64"/>
      </bottom>
      <diagonal/>
    </border>
    <border>
      <left style="medium">
        <color rgb="FFEFEFEF"/>
      </left>
      <right style="medium">
        <color rgb="FFEFEFEF"/>
      </right>
      <top style="medium">
        <color rgb="FFEFEFEF"/>
      </top>
      <bottom style="thin">
        <color indexed="64"/>
      </bottom>
      <diagonal/>
    </border>
    <border>
      <left style="medium">
        <color rgb="FFEFEFEF"/>
      </left>
      <right style="thin">
        <color rgb="FFC0C0C0"/>
      </right>
      <top style="thin">
        <color rgb="FFFFFFFF"/>
      </top>
      <bottom style="thin">
        <color indexed="64"/>
      </bottom>
      <diagonal/>
    </border>
    <border>
      <left style="medium">
        <color rgb="FFEFEFEF"/>
      </left>
      <right style="thin">
        <color rgb="FFC0C0C0"/>
      </right>
      <top/>
      <bottom style="thin">
        <color indexed="64"/>
      </bottom>
      <diagonal/>
    </border>
    <border>
      <left/>
      <right/>
      <top/>
      <bottom style="medium">
        <color rgb="FFC0C0C0"/>
      </bottom>
      <diagonal/>
    </border>
    <border>
      <left/>
      <right style="medium">
        <color rgb="FFC0C0C0"/>
      </right>
      <top/>
      <bottom style="thin">
        <color rgb="FFFFFFFF"/>
      </bottom>
      <diagonal/>
    </border>
    <border>
      <left/>
      <right/>
      <top/>
      <bottom style="thin">
        <color rgb="FFFFFFFF"/>
      </bottom>
      <diagonal/>
    </border>
    <border>
      <left style="medium">
        <color rgb="FFC0C0C0"/>
      </left>
      <right style="medium">
        <color rgb="FFC0C0C0"/>
      </right>
      <top/>
      <bottom style="thin">
        <color rgb="FFFFFFFF"/>
      </bottom>
      <diagonal/>
    </border>
    <border>
      <left/>
      <right/>
      <top style="thin">
        <color rgb="FFFFFFFF"/>
      </top>
      <bottom/>
      <diagonal/>
    </border>
    <border>
      <left style="medium">
        <color rgb="FFC0C0C0"/>
      </left>
      <right style="medium">
        <color rgb="FFC0C0C0"/>
      </right>
      <top style="medium">
        <color rgb="FFC0C0C0"/>
      </top>
      <bottom/>
      <diagonal/>
    </border>
    <border>
      <left style="medium">
        <color rgb="FFC0C0C0"/>
      </left>
      <right style="medium">
        <color rgb="FFC0C0C0"/>
      </right>
      <top/>
      <bottom style="medium">
        <color rgb="FFC0C0C0"/>
      </bottom>
      <diagonal/>
    </border>
    <border>
      <left style="medium">
        <color rgb="FFC0C0C0"/>
      </left>
      <right style="medium">
        <color rgb="FFC0C0C0"/>
      </right>
      <top style="thin">
        <color rgb="FFFFFFFF"/>
      </top>
      <bottom style="thin">
        <color indexed="64"/>
      </bottom>
      <diagonal/>
    </border>
    <border>
      <left/>
      <right/>
      <top style="thin">
        <color rgb="FFFFFFFF"/>
      </top>
      <bottom style="thin">
        <color indexed="64"/>
      </bottom>
      <diagonal/>
    </border>
    <border>
      <left/>
      <right style="medium">
        <color rgb="FFC0C0C0"/>
      </right>
      <top style="thin">
        <color rgb="FFFFFFFF"/>
      </top>
      <bottom style="thin">
        <color indexed="64"/>
      </bottom>
      <diagonal/>
    </border>
  </borders>
  <cellStyleXfs count="3">
    <xf numFmtId="0" fontId="0" fillId="0" borderId="0"/>
    <xf numFmtId="9" fontId="13" fillId="0" borderId="0" applyFont="0" applyFill="0" applyBorder="0" applyAlignment="0" applyProtection="0"/>
    <xf numFmtId="0" fontId="14" fillId="0" borderId="0" applyNumberFormat="0" applyFill="0" applyBorder="0" applyAlignment="0" applyProtection="0"/>
  </cellStyleXfs>
  <cellXfs count="71">
    <xf numFmtId="0" fontId="0" fillId="0" borderId="0" xfId="0"/>
    <xf numFmtId="0" fontId="2" fillId="3" borderId="0" xfId="0" applyFont="1" applyFill="1" applyAlignment="1">
      <alignment vertical="center"/>
    </xf>
    <xf numFmtId="0" fontId="8" fillId="0" borderId="0" xfId="0" applyFont="1" applyAlignment="1">
      <alignment vertical="center"/>
    </xf>
    <xf numFmtId="0" fontId="7" fillId="4" borderId="2" xfId="0" applyFont="1" applyFill="1" applyBorder="1" applyAlignment="1">
      <alignment horizontal="center" vertical="center"/>
    </xf>
    <xf numFmtId="164" fontId="10" fillId="3" borderId="7" xfId="0" applyNumberFormat="1" applyFont="1" applyFill="1" applyBorder="1" applyAlignment="1">
      <alignment horizontal="right" vertical="top"/>
    </xf>
    <xf numFmtId="165" fontId="10" fillId="3" borderId="8" xfId="0" applyNumberFormat="1" applyFont="1" applyFill="1" applyBorder="1" applyAlignment="1">
      <alignment horizontal="right" vertical="top"/>
    </xf>
    <xf numFmtId="164" fontId="12" fillId="0" borderId="11" xfId="0" applyNumberFormat="1" applyFont="1" applyBorder="1" applyAlignment="1">
      <alignment horizontal="right" vertical="top"/>
    </xf>
    <xf numFmtId="165" fontId="12" fillId="0" borderId="11" xfId="0" applyNumberFormat="1" applyFont="1" applyBorder="1" applyAlignment="1">
      <alignment horizontal="right" vertical="top"/>
    </xf>
    <xf numFmtId="165" fontId="10" fillId="3" borderId="7" xfId="0" applyNumberFormat="1" applyFont="1" applyFill="1" applyBorder="1" applyAlignment="1">
      <alignment horizontal="right" vertical="top"/>
    </xf>
    <xf numFmtId="164" fontId="12" fillId="0" borderId="10" xfId="0" applyNumberFormat="1" applyFont="1" applyBorder="1" applyAlignment="1">
      <alignment horizontal="right" vertical="top"/>
    </xf>
    <xf numFmtId="165" fontId="12" fillId="0" borderId="12" xfId="0" applyNumberFormat="1" applyFont="1" applyBorder="1" applyAlignment="1">
      <alignment horizontal="right" vertical="top"/>
    </xf>
    <xf numFmtId="0" fontId="0" fillId="0" borderId="13" xfId="0" applyBorder="1"/>
    <xf numFmtId="164" fontId="12" fillId="0" borderId="13" xfId="0" applyNumberFormat="1" applyFont="1" applyBorder="1" applyAlignment="1">
      <alignment horizontal="right" vertical="top"/>
    </xf>
    <xf numFmtId="165" fontId="12" fillId="0" borderId="13" xfId="0" applyNumberFormat="1" applyFont="1" applyBorder="1" applyAlignment="1">
      <alignment horizontal="right" vertical="top"/>
    </xf>
    <xf numFmtId="0" fontId="0" fillId="0" borderId="0" xfId="0"/>
    <xf numFmtId="0" fontId="4" fillId="2" borderId="0" xfId="0" applyFont="1" applyFill="1" applyAlignment="1">
      <alignment vertical="center"/>
    </xf>
    <xf numFmtId="0" fontId="0" fillId="2" borderId="0" xfId="0" applyFill="1"/>
    <xf numFmtId="0" fontId="7" fillId="4" borderId="2" xfId="0" applyFont="1" applyFill="1" applyBorder="1" applyAlignment="1">
      <alignment horizontal="center" vertical="center"/>
    </xf>
    <xf numFmtId="0" fontId="8" fillId="0" borderId="0" xfId="0" applyFont="1" applyAlignment="1">
      <alignment vertical="center"/>
    </xf>
    <xf numFmtId="164" fontId="12" fillId="0" borderId="16" xfId="0" applyNumberFormat="1" applyFont="1" applyBorder="1" applyAlignment="1">
      <alignment horizontal="right" vertical="top"/>
    </xf>
    <xf numFmtId="165" fontId="12" fillId="0" borderId="16" xfId="0" applyNumberFormat="1" applyFont="1" applyBorder="1" applyAlignment="1">
      <alignment horizontal="right" vertical="top"/>
    </xf>
    <xf numFmtId="164" fontId="12" fillId="0" borderId="17" xfId="0" applyNumberFormat="1" applyFont="1" applyBorder="1" applyAlignment="1">
      <alignment horizontal="right" vertical="top"/>
    </xf>
    <xf numFmtId="165" fontId="12" fillId="0" borderId="17" xfId="0" applyNumberFormat="1" applyFont="1" applyBorder="1" applyAlignment="1">
      <alignment horizontal="right" vertical="top"/>
    </xf>
    <xf numFmtId="164" fontId="12" fillId="0" borderId="18" xfId="0" applyNumberFormat="1" applyFont="1" applyBorder="1" applyAlignment="1">
      <alignment horizontal="right" vertical="top"/>
    </xf>
    <xf numFmtId="165" fontId="12" fillId="0" borderId="18" xfId="0" applyNumberFormat="1" applyFont="1" applyBorder="1" applyAlignment="1">
      <alignment horizontal="right" vertical="top"/>
    </xf>
    <xf numFmtId="0" fontId="2" fillId="0" borderId="0" xfId="0" applyFont="1" applyFill="1" applyAlignment="1">
      <alignment vertical="center"/>
    </xf>
    <xf numFmtId="0" fontId="0" fillId="0" borderId="0" xfId="0" applyFill="1"/>
    <xf numFmtId="166" fontId="0" fillId="0" borderId="0" xfId="1" applyNumberFormat="1" applyFont="1"/>
    <xf numFmtId="0" fontId="0" fillId="0" borderId="0" xfId="0" applyAlignment="1">
      <alignment vertical="center"/>
    </xf>
    <xf numFmtId="0" fontId="2" fillId="2" borderId="0" xfId="0" applyFont="1" applyFill="1" applyAlignment="1">
      <alignment horizontal="left" vertical="center" indent="1"/>
    </xf>
    <xf numFmtId="0" fontId="2" fillId="3" borderId="0" xfId="0" applyFont="1" applyFill="1" applyAlignment="1">
      <alignment horizontal="left" vertical="center" indent="1"/>
    </xf>
    <xf numFmtId="0" fontId="0" fillId="0" borderId="0" xfId="0" applyFill="1" applyAlignment="1">
      <alignment horizontal="left" indent="1"/>
    </xf>
    <xf numFmtId="0" fontId="14" fillId="6" borderId="0" xfId="2" applyFill="1" applyAlignment="1">
      <alignment horizontal="left" vertical="center" indent="1"/>
    </xf>
    <xf numFmtId="0" fontId="0" fillId="6" borderId="0" xfId="0" applyFill="1" applyAlignment="1">
      <alignment vertical="center"/>
    </xf>
    <xf numFmtId="0" fontId="14" fillId="0" borderId="0" xfId="2"/>
    <xf numFmtId="0" fontId="5" fillId="0" borderId="0" xfId="0" applyFont="1" applyAlignment="1">
      <alignment vertical="center"/>
    </xf>
    <xf numFmtId="0" fontId="0" fillId="0" borderId="0" xfId="0"/>
    <xf numFmtId="0" fontId="2" fillId="3" borderId="0" xfId="0" applyFont="1" applyFill="1" applyAlignment="1">
      <alignment horizontal="left" vertical="center" indent="1"/>
    </xf>
    <xf numFmtId="0" fontId="0" fillId="3" borderId="0" xfId="0" applyFill="1" applyAlignment="1">
      <alignment horizontal="left" indent="1"/>
    </xf>
    <xf numFmtId="0" fontId="2" fillId="3" borderId="0" xfId="0" applyFont="1" applyFill="1" applyAlignment="1">
      <alignment vertical="center"/>
    </xf>
    <xf numFmtId="0" fontId="0" fillId="3" borderId="0" xfId="0" applyFill="1"/>
    <xf numFmtId="0" fontId="5" fillId="0" borderId="0" xfId="0" applyFont="1"/>
    <xf numFmtId="0" fontId="1" fillId="0" borderId="0" xfId="0" applyFont="1" applyAlignment="1">
      <alignment vertical="top"/>
    </xf>
    <xf numFmtId="0" fontId="2" fillId="0" borderId="0" xfId="0" applyFont="1" applyAlignment="1">
      <alignment vertical="center"/>
    </xf>
    <xf numFmtId="0" fontId="3" fillId="0" borderId="0" xfId="0" applyFont="1" applyAlignment="1">
      <alignment vertical="center" wrapText="1"/>
    </xf>
    <xf numFmtId="0" fontId="11" fillId="5" borderId="10" xfId="0" applyFont="1" applyFill="1" applyBorder="1" applyAlignment="1">
      <alignment horizontal="left" vertical="top" indent="1"/>
    </xf>
    <xf numFmtId="0" fontId="0" fillId="5" borderId="9" xfId="0" applyFill="1" applyBorder="1" applyAlignment="1">
      <alignment horizontal="left" indent="1"/>
    </xf>
    <xf numFmtId="0" fontId="11" fillId="5" borderId="14" xfId="0" applyFont="1" applyFill="1" applyBorder="1" applyAlignment="1">
      <alignment horizontal="left" vertical="top" indent="1"/>
    </xf>
    <xf numFmtId="0" fontId="0" fillId="5" borderId="15" xfId="0" applyFill="1" applyBorder="1" applyAlignment="1">
      <alignment horizontal="left" indent="1"/>
    </xf>
    <xf numFmtId="0" fontId="9" fillId="3" borderId="6" xfId="0" applyFont="1" applyFill="1" applyBorder="1" applyAlignment="1">
      <alignment vertical="top"/>
    </xf>
    <xf numFmtId="0" fontId="0" fillId="3" borderId="5" xfId="0" applyFill="1" applyBorder="1"/>
    <xf numFmtId="0" fontId="8" fillId="0" borderId="0" xfId="0" applyFont="1" applyAlignment="1">
      <alignment vertical="center"/>
    </xf>
    <xf numFmtId="0" fontId="7" fillId="4" borderId="0"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2" fillId="0" borderId="0" xfId="0" applyFont="1" applyAlignment="1">
      <alignment vertical="center" wrapText="1"/>
    </xf>
    <xf numFmtId="0" fontId="0" fillId="0" borderId="0" xfId="0" applyAlignment="1">
      <alignment wrapText="1"/>
    </xf>
    <xf numFmtId="0" fontId="7" fillId="4" borderId="2" xfId="0" applyFont="1" applyFill="1" applyBorder="1" applyAlignment="1">
      <alignment horizontal="center" vertical="center"/>
    </xf>
    <xf numFmtId="0" fontId="0" fillId="4" borderId="1" xfId="0" applyFill="1" applyBorder="1"/>
    <xf numFmtId="0" fontId="11" fillId="5" borderId="22" xfId="0" applyFont="1" applyFill="1" applyBorder="1" applyAlignment="1">
      <alignment vertical="top"/>
    </xf>
    <xf numFmtId="0" fontId="0" fillId="5" borderId="21" xfId="0" applyFill="1" applyBorder="1"/>
    <xf numFmtId="0" fontId="0" fillId="5" borderId="20" xfId="0" applyFill="1" applyBorder="1"/>
    <xf numFmtId="0" fontId="11" fillId="5" borderId="26" xfId="0" applyFont="1" applyFill="1" applyBorder="1" applyAlignment="1">
      <alignment vertical="top"/>
    </xf>
    <xf numFmtId="0" fontId="0" fillId="5" borderId="27" xfId="0" applyFill="1" applyBorder="1"/>
    <xf numFmtId="0" fontId="0" fillId="5" borderId="28" xfId="0" applyFill="1" applyBorder="1"/>
    <xf numFmtId="0" fontId="9" fillId="3" borderId="3" xfId="0" applyFont="1" applyFill="1" applyBorder="1" applyAlignment="1">
      <alignment vertical="top"/>
    </xf>
    <xf numFmtId="0" fontId="0" fillId="3" borderId="4" xfId="0" applyFill="1" applyBorder="1"/>
    <xf numFmtId="0" fontId="7" fillId="4" borderId="24"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11" fillId="5" borderId="10" xfId="0" applyFont="1" applyFill="1" applyBorder="1" applyAlignment="1">
      <alignment vertical="top"/>
    </xf>
    <xf numFmtId="0" fontId="0" fillId="5" borderId="23" xfId="0" applyFill="1" applyBorder="1"/>
    <xf numFmtId="0" fontId="0" fillId="5" borderId="9" xfId="0" applyFill="1" applyBorder="1"/>
  </cellXfs>
  <cellStyles count="3">
    <cellStyle name="Lien hypertexte" xfId="2" builtinId="8"/>
    <cellStyle name="Normal" xfId="0" builtinId="0"/>
    <cellStyle name="Pourcentag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tabSelected="1" workbookViewId="0">
      <selection sqref="A1:C2"/>
    </sheetView>
  </sheetViews>
  <sheetFormatPr baseColWidth="10" defaultColWidth="9.140625" defaultRowHeight="12.75" customHeight="1" x14ac:dyDescent="0.2"/>
  <cols>
    <col min="1" max="1" width="16.140625" customWidth="1"/>
    <col min="2" max="2" width="1.5703125" customWidth="1"/>
    <col min="3" max="3" width="102.5703125" customWidth="1"/>
  </cols>
  <sheetData>
    <row r="1" spans="1:3" ht="17.25" customHeight="1" x14ac:dyDescent="0.2">
      <c r="A1" s="42" t="s">
        <v>0</v>
      </c>
      <c r="B1" s="36"/>
      <c r="C1" s="36"/>
    </row>
    <row r="2" spans="1:3" ht="17.25" customHeight="1" x14ac:dyDescent="0.2">
      <c r="A2" s="36"/>
      <c r="B2" s="36"/>
      <c r="C2" s="36"/>
    </row>
    <row r="3" spans="1:3" x14ac:dyDescent="0.2">
      <c r="A3" s="43" t="s">
        <v>1</v>
      </c>
      <c r="B3" s="36"/>
      <c r="C3" s="36"/>
    </row>
    <row r="4" spans="1:3" ht="12.75" customHeight="1" x14ac:dyDescent="0.2">
      <c r="A4" s="36"/>
      <c r="B4" s="36"/>
      <c r="C4" s="36"/>
    </row>
    <row r="5" spans="1:3" ht="19.5" customHeight="1" x14ac:dyDescent="0.2">
      <c r="A5" s="44" t="s">
        <v>2</v>
      </c>
      <c r="B5" s="36"/>
      <c r="C5" s="36"/>
    </row>
    <row r="6" spans="1:3" ht="19.5" customHeight="1" x14ac:dyDescent="0.2">
      <c r="A6" s="36"/>
      <c r="B6" s="36"/>
      <c r="C6" s="36"/>
    </row>
    <row r="7" spans="1:3" ht="19.5" customHeight="1" x14ac:dyDescent="0.2">
      <c r="A7" s="36"/>
      <c r="B7" s="36"/>
      <c r="C7" s="36"/>
    </row>
    <row r="8" spans="1:3" ht="19.5" customHeight="1" x14ac:dyDescent="0.2">
      <c r="A8" s="36"/>
      <c r="B8" s="36"/>
      <c r="C8" s="36"/>
    </row>
    <row r="9" spans="1:3" ht="19.5" customHeight="1" x14ac:dyDescent="0.2">
      <c r="A9" s="36"/>
      <c r="B9" s="36"/>
      <c r="C9" s="36"/>
    </row>
    <row r="10" spans="1:3" s="14" customFormat="1" ht="21.75" customHeight="1" x14ac:dyDescent="0.2">
      <c r="A10" s="29" t="s">
        <v>97</v>
      </c>
      <c r="B10" s="16"/>
      <c r="C10" s="16"/>
    </row>
    <row r="11" spans="1:3" s="28" customFormat="1" ht="23.25" customHeight="1" x14ac:dyDescent="0.2">
      <c r="A11" s="32" t="s">
        <v>93</v>
      </c>
      <c r="B11" s="33"/>
      <c r="C11" s="33" t="s">
        <v>29</v>
      </c>
    </row>
    <row r="12" spans="1:3" s="28" customFormat="1" ht="23.25" customHeight="1" x14ac:dyDescent="0.2">
      <c r="A12" s="32" t="s">
        <v>94</v>
      </c>
      <c r="B12" s="33"/>
      <c r="C12" s="33" t="s">
        <v>52</v>
      </c>
    </row>
    <row r="13" spans="1:3" s="28" customFormat="1" ht="23.25" customHeight="1" x14ac:dyDescent="0.2">
      <c r="A13" s="32" t="s">
        <v>95</v>
      </c>
      <c r="B13" s="33"/>
      <c r="C13" s="33" t="s">
        <v>69</v>
      </c>
    </row>
    <row r="14" spans="1:3" s="28" customFormat="1" ht="23.25" customHeight="1" x14ac:dyDescent="0.2">
      <c r="A14" s="32" t="s">
        <v>96</v>
      </c>
      <c r="B14" s="33"/>
      <c r="C14" s="33" t="s">
        <v>86</v>
      </c>
    </row>
    <row r="15" spans="1:3" s="14" customFormat="1" ht="19.5" customHeight="1" x14ac:dyDescent="0.2">
      <c r="A15" s="34"/>
    </row>
    <row r="16" spans="1:3" s="14" customFormat="1" ht="19.5" customHeight="1" x14ac:dyDescent="0.2"/>
    <row r="17" spans="1:3" ht="12.75" customHeight="1" x14ac:dyDescent="0.2">
      <c r="A17" s="36"/>
      <c r="B17" s="36"/>
      <c r="C17" s="36"/>
    </row>
    <row r="18" spans="1:3" ht="12.75" customHeight="1" x14ac:dyDescent="0.2">
      <c r="A18" s="36"/>
      <c r="B18" s="36"/>
      <c r="C18" s="36"/>
    </row>
    <row r="19" spans="1:3" s="14" customFormat="1" ht="21.75" customHeight="1" x14ac:dyDescent="0.2">
      <c r="A19" s="15" t="s">
        <v>3</v>
      </c>
      <c r="B19" s="16"/>
      <c r="C19" s="16"/>
    </row>
    <row r="20" spans="1:3" s="26" customFormat="1" ht="6" customHeight="1" x14ac:dyDescent="0.2">
      <c r="A20" s="25"/>
      <c r="C20" s="25"/>
    </row>
    <row r="21" spans="1:3" ht="19.5" customHeight="1" x14ac:dyDescent="0.2">
      <c r="A21" s="30" t="s">
        <v>71</v>
      </c>
      <c r="B21" s="30"/>
      <c r="C21" s="1" t="s">
        <v>89</v>
      </c>
    </row>
    <row r="22" spans="1:3" ht="19.5" customHeight="1" x14ac:dyDescent="0.2">
      <c r="A22" s="30" t="s">
        <v>70</v>
      </c>
      <c r="B22" s="30"/>
      <c r="C22" s="1" t="s">
        <v>90</v>
      </c>
    </row>
    <row r="23" spans="1:3" s="26" customFormat="1" ht="6" customHeight="1" x14ac:dyDescent="0.2">
      <c r="A23" s="31"/>
      <c r="B23" s="31"/>
    </row>
    <row r="24" spans="1:3" x14ac:dyDescent="0.2">
      <c r="A24" s="37" t="s">
        <v>4</v>
      </c>
      <c r="B24" s="38"/>
      <c r="C24" s="39" t="s">
        <v>5</v>
      </c>
    </row>
    <row r="25" spans="1:3" x14ac:dyDescent="0.2">
      <c r="A25" s="38"/>
      <c r="B25" s="38"/>
      <c r="C25" s="40"/>
    </row>
    <row r="26" spans="1:3" x14ac:dyDescent="0.2">
      <c r="A26" s="37" t="s">
        <v>6</v>
      </c>
      <c r="B26" s="38"/>
      <c r="C26" s="39" t="s">
        <v>7</v>
      </c>
    </row>
    <row r="27" spans="1:3" x14ac:dyDescent="0.2">
      <c r="A27" s="38"/>
      <c r="B27" s="38"/>
      <c r="C27" s="40"/>
    </row>
    <row r="28" spans="1:3" x14ac:dyDescent="0.2">
      <c r="A28" s="37" t="s">
        <v>8</v>
      </c>
      <c r="B28" s="38"/>
      <c r="C28" s="39" t="s">
        <v>9</v>
      </c>
    </row>
    <row r="29" spans="1:3" x14ac:dyDescent="0.2">
      <c r="A29" s="38"/>
      <c r="B29" s="38"/>
      <c r="C29" s="40"/>
    </row>
    <row r="30" spans="1:3" x14ac:dyDescent="0.2">
      <c r="A30" s="37" t="s">
        <v>10</v>
      </c>
      <c r="B30" s="38"/>
      <c r="C30" s="39" t="s">
        <v>11</v>
      </c>
    </row>
    <row r="31" spans="1:3" x14ac:dyDescent="0.2">
      <c r="A31" s="38"/>
      <c r="B31" s="38"/>
      <c r="C31" s="40"/>
    </row>
    <row r="32" spans="1:3" x14ac:dyDescent="0.2">
      <c r="A32" s="37" t="s">
        <v>12</v>
      </c>
      <c r="B32" s="38"/>
      <c r="C32" s="39" t="s">
        <v>13</v>
      </c>
    </row>
    <row r="33" spans="1:3" x14ac:dyDescent="0.2">
      <c r="A33" s="38"/>
      <c r="B33" s="38"/>
      <c r="C33" s="40"/>
    </row>
    <row r="34" spans="1:3" x14ac:dyDescent="0.2">
      <c r="A34" s="37" t="s">
        <v>14</v>
      </c>
      <c r="B34" s="38"/>
      <c r="C34" s="39" t="s">
        <v>15</v>
      </c>
    </row>
    <row r="35" spans="1:3" x14ac:dyDescent="0.2">
      <c r="A35" s="38"/>
      <c r="B35" s="38"/>
      <c r="C35" s="40"/>
    </row>
    <row r="36" spans="1:3" x14ac:dyDescent="0.2">
      <c r="A36" s="37" t="s">
        <v>16</v>
      </c>
      <c r="B36" s="38"/>
      <c r="C36" s="39" t="s">
        <v>17</v>
      </c>
    </row>
    <row r="37" spans="1:3" x14ac:dyDescent="0.2">
      <c r="A37" s="38"/>
      <c r="B37" s="38"/>
      <c r="C37" s="40"/>
    </row>
    <row r="38" spans="1:3" x14ac:dyDescent="0.2">
      <c r="A38" s="37" t="s">
        <v>18</v>
      </c>
      <c r="B38" s="38"/>
      <c r="C38" s="39" t="s">
        <v>19</v>
      </c>
    </row>
    <row r="39" spans="1:3" x14ac:dyDescent="0.2">
      <c r="A39" s="38"/>
      <c r="B39" s="38"/>
      <c r="C39" s="40"/>
    </row>
    <row r="40" spans="1:3" x14ac:dyDescent="0.2">
      <c r="A40" s="37" t="s">
        <v>20</v>
      </c>
      <c r="B40" s="38"/>
      <c r="C40" s="39" t="s">
        <v>21</v>
      </c>
    </row>
    <row r="41" spans="1:3" x14ac:dyDescent="0.2">
      <c r="A41" s="38"/>
      <c r="B41" s="38"/>
      <c r="C41" s="40"/>
    </row>
    <row r="42" spans="1:3" x14ac:dyDescent="0.2">
      <c r="A42" s="37" t="s">
        <v>22</v>
      </c>
      <c r="B42" s="38"/>
      <c r="C42" s="39" t="s">
        <v>23</v>
      </c>
    </row>
    <row r="43" spans="1:3" x14ac:dyDescent="0.2">
      <c r="A43" s="38"/>
      <c r="B43" s="38"/>
      <c r="C43" s="40"/>
    </row>
    <row r="44" spans="1:3" x14ac:dyDescent="0.2">
      <c r="A44" s="37" t="s">
        <v>24</v>
      </c>
      <c r="B44" s="38"/>
      <c r="C44" s="39" t="s">
        <v>25</v>
      </c>
    </row>
    <row r="45" spans="1:3" x14ac:dyDescent="0.2">
      <c r="A45" s="38"/>
      <c r="B45" s="38"/>
      <c r="C45" s="40"/>
    </row>
    <row r="46" spans="1:3" x14ac:dyDescent="0.2">
      <c r="A46" s="41" t="s">
        <v>26</v>
      </c>
      <c r="B46" s="36"/>
      <c r="C46" s="36"/>
    </row>
    <row r="47" spans="1:3" ht="12.75" customHeight="1" x14ac:dyDescent="0.2">
      <c r="A47" s="36"/>
      <c r="B47" s="36"/>
      <c r="C47" s="36"/>
    </row>
    <row r="48" spans="1:3" ht="12.75" customHeight="1" x14ac:dyDescent="0.2">
      <c r="A48" s="36"/>
      <c r="B48" s="36"/>
      <c r="C48" s="36"/>
    </row>
    <row r="49" spans="1:3" x14ac:dyDescent="0.2">
      <c r="A49" s="35" t="s">
        <v>27</v>
      </c>
      <c r="B49" s="36"/>
      <c r="C49" s="36"/>
    </row>
    <row r="50" spans="1:3" x14ac:dyDescent="0.2">
      <c r="A50" s="35" t="s">
        <v>28</v>
      </c>
      <c r="B50" s="36"/>
      <c r="C50" s="36"/>
    </row>
  </sheetData>
  <mergeCells count="30">
    <mergeCell ref="A1:C2"/>
    <mergeCell ref="A3:C4"/>
    <mergeCell ref="A5:C9"/>
    <mergeCell ref="A17:B18"/>
    <mergeCell ref="C17:C18"/>
    <mergeCell ref="A24:B25"/>
    <mergeCell ref="C24:C25"/>
    <mergeCell ref="A26:B27"/>
    <mergeCell ref="C26:C27"/>
    <mergeCell ref="A28:B29"/>
    <mergeCell ref="C28:C29"/>
    <mergeCell ref="A30:B31"/>
    <mergeCell ref="C30:C31"/>
    <mergeCell ref="A32:B33"/>
    <mergeCell ref="C32:C33"/>
    <mergeCell ref="A46:C48"/>
    <mergeCell ref="A34:B35"/>
    <mergeCell ref="C34:C35"/>
    <mergeCell ref="A36:B37"/>
    <mergeCell ref="C36:C37"/>
    <mergeCell ref="A38:B39"/>
    <mergeCell ref="C38:C39"/>
    <mergeCell ref="A49:C49"/>
    <mergeCell ref="A50:C50"/>
    <mergeCell ref="A40:B41"/>
    <mergeCell ref="C40:C41"/>
    <mergeCell ref="A42:B43"/>
    <mergeCell ref="C42:C43"/>
    <mergeCell ref="A44:B45"/>
    <mergeCell ref="C44:C45"/>
  </mergeCells>
  <hyperlinks>
    <hyperlink ref="A11" location="'1 - Synthèse sexe'!A1" display="Synthèse 1"/>
    <hyperlink ref="A12" location="'2 - Synthèse fonction'!A1" display="Synthèse 2"/>
    <hyperlink ref="A13" location="'3 - Synthèse fonds'!A1" display="Synthèse 3"/>
    <hyperlink ref="A14" location="'4 - Synthèse nationalité_5'!A1" display="Synthèse 4"/>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zoomScaleNormal="100" workbookViewId="0">
      <selection activeCell="H17" sqref="H17"/>
    </sheetView>
  </sheetViews>
  <sheetFormatPr baseColWidth="10" defaultColWidth="9.140625" defaultRowHeight="12.75" customHeight="1" x14ac:dyDescent="0.2"/>
  <cols>
    <col min="1" max="1" width="2.5703125" customWidth="1"/>
    <col min="2" max="2" width="15" bestFit="1" customWidth="1"/>
    <col min="3" max="3" width="10" customWidth="1"/>
    <col min="4" max="9" width="9.42578125" customWidth="1"/>
    <col min="10" max="10" width="1.28515625" customWidth="1"/>
    <col min="11" max="11" width="8.85546875" style="14" customWidth="1"/>
  </cols>
  <sheetData>
    <row r="1" spans="1:11" ht="12.75" customHeight="1" x14ac:dyDescent="0.2">
      <c r="A1" s="54" t="s">
        <v>29</v>
      </c>
      <c r="B1" s="55"/>
      <c r="C1" s="55"/>
      <c r="D1" s="55"/>
      <c r="E1" s="55"/>
      <c r="F1" s="55"/>
      <c r="G1" s="55"/>
      <c r="H1" s="55"/>
      <c r="I1" s="55"/>
      <c r="K1"/>
    </row>
    <row r="2" spans="1:11" ht="18.75" customHeight="1" thickBot="1" x14ac:dyDescent="0.25">
      <c r="A2" s="55"/>
      <c r="B2" s="55"/>
      <c r="C2" s="55"/>
      <c r="D2" s="55"/>
      <c r="E2" s="55"/>
      <c r="F2" s="55"/>
      <c r="G2" s="55"/>
      <c r="H2" s="55"/>
      <c r="I2" s="55"/>
      <c r="K2"/>
    </row>
    <row r="3" spans="1:11" ht="12.75" customHeight="1" thickBot="1" x14ac:dyDescent="0.25">
      <c r="A3" s="36"/>
      <c r="B3" s="36"/>
      <c r="C3" s="36"/>
      <c r="D3" s="56" t="s">
        <v>30</v>
      </c>
      <c r="E3" s="57"/>
      <c r="F3" s="56" t="s">
        <v>31</v>
      </c>
      <c r="G3" s="57"/>
      <c r="H3" s="56" t="s">
        <v>32</v>
      </c>
      <c r="I3" s="57"/>
      <c r="K3" s="52" t="s">
        <v>91</v>
      </c>
    </row>
    <row r="4" spans="1:11" ht="12.75" customHeight="1" thickBot="1" x14ac:dyDescent="0.25">
      <c r="A4" s="36"/>
      <c r="B4" s="36"/>
      <c r="C4" s="36"/>
      <c r="D4" s="3" t="s">
        <v>33</v>
      </c>
      <c r="E4" s="3" t="s">
        <v>34</v>
      </c>
      <c r="F4" s="3" t="s">
        <v>33</v>
      </c>
      <c r="G4" s="3" t="s">
        <v>34</v>
      </c>
      <c r="H4" s="3" t="s">
        <v>33</v>
      </c>
      <c r="I4" s="3" t="s">
        <v>34</v>
      </c>
      <c r="K4" s="53"/>
    </row>
    <row r="5" spans="1:11" ht="12.75" customHeight="1" thickBot="1" x14ac:dyDescent="0.25">
      <c r="A5" s="2" t="s">
        <v>35</v>
      </c>
      <c r="B5" s="49" t="s">
        <v>92</v>
      </c>
      <c r="C5" s="50"/>
      <c r="D5" s="4">
        <v>4413.0020000000004</v>
      </c>
      <c r="E5" s="5">
        <v>1</v>
      </c>
      <c r="F5" s="4">
        <v>4449.308</v>
      </c>
      <c r="G5" s="5">
        <v>1</v>
      </c>
      <c r="H5" s="4">
        <v>4494.1620000000003</v>
      </c>
      <c r="I5" s="5">
        <v>1</v>
      </c>
      <c r="K5" s="5">
        <f>(H5-F5)/F5</f>
        <v>1.0081118232318435E-2</v>
      </c>
    </row>
    <row r="6" spans="1:11" ht="12.75" customHeight="1" thickBot="1" x14ac:dyDescent="0.25">
      <c r="A6" s="51" t="s">
        <v>35</v>
      </c>
      <c r="B6" s="45" t="s">
        <v>37</v>
      </c>
      <c r="C6" s="46"/>
      <c r="D6" s="6">
        <v>2168.7530000000002</v>
      </c>
      <c r="E6" s="7">
        <v>0.4914462</v>
      </c>
      <c r="F6" s="6">
        <v>2195.77</v>
      </c>
      <c r="G6" s="7">
        <v>0.49350820000000001</v>
      </c>
      <c r="H6" s="6">
        <v>2215.3429999999998</v>
      </c>
      <c r="I6" s="7">
        <v>0.49293789999999998</v>
      </c>
      <c r="K6" s="7">
        <f t="shared" ref="K6:K40" si="0">(H6-F6)/F6</f>
        <v>8.9139572906087004E-3</v>
      </c>
    </row>
    <row r="7" spans="1:11" ht="12.75" customHeight="1" thickBot="1" x14ac:dyDescent="0.25">
      <c r="A7" s="36"/>
      <c r="B7" s="45" t="s">
        <v>38</v>
      </c>
      <c r="C7" s="46"/>
      <c r="D7" s="6">
        <v>2244.2489999999998</v>
      </c>
      <c r="E7" s="7">
        <v>0.50855379999999994</v>
      </c>
      <c r="F7" s="6">
        <v>2253.538</v>
      </c>
      <c r="G7" s="7">
        <v>0.50649180000000005</v>
      </c>
      <c r="H7" s="6">
        <v>2278.819</v>
      </c>
      <c r="I7" s="7">
        <v>0.50706209999999996</v>
      </c>
      <c r="K7" s="7">
        <f t="shared" si="0"/>
        <v>1.121835975253133E-2</v>
      </c>
    </row>
    <row r="8" spans="1:11" ht="12.75" customHeight="1" thickBot="1" x14ac:dyDescent="0.25">
      <c r="B8" s="49" t="s">
        <v>39</v>
      </c>
      <c r="C8" s="50"/>
      <c r="D8" s="4">
        <v>1342.9459999999999</v>
      </c>
      <c r="E8" s="8">
        <v>0.30431570000000002</v>
      </c>
      <c r="F8" s="4">
        <v>1349.7159999999999</v>
      </c>
      <c r="G8" s="8">
        <v>0.30335410000000002</v>
      </c>
      <c r="H8" s="4">
        <v>1348.7629999999999</v>
      </c>
      <c r="I8" s="8">
        <v>0.30011450000000001</v>
      </c>
      <c r="K8" s="8">
        <f t="shared" si="0"/>
        <v>-7.0607446307221263E-4</v>
      </c>
    </row>
    <row r="9" spans="1:11" ht="12.75" customHeight="1" thickBot="1" x14ac:dyDescent="0.25">
      <c r="B9" s="45" t="s">
        <v>37</v>
      </c>
      <c r="C9" s="46"/>
      <c r="D9" s="6">
        <v>476.14</v>
      </c>
      <c r="E9" s="7">
        <v>0.1078948</v>
      </c>
      <c r="F9" s="6">
        <v>481.00200000000001</v>
      </c>
      <c r="G9" s="7">
        <v>0.1081071</v>
      </c>
      <c r="H9" s="6">
        <v>476.28399999999999</v>
      </c>
      <c r="I9" s="7">
        <v>0.1059784</v>
      </c>
      <c r="K9" s="7">
        <f t="shared" si="0"/>
        <v>-9.8086910241537827E-3</v>
      </c>
    </row>
    <row r="10" spans="1:11" ht="12.75" customHeight="1" thickBot="1" x14ac:dyDescent="0.25">
      <c r="B10" s="45" t="s">
        <v>38</v>
      </c>
      <c r="C10" s="46"/>
      <c r="D10" s="6">
        <v>866.80600000000004</v>
      </c>
      <c r="E10" s="7">
        <v>0.19642090000000001</v>
      </c>
      <c r="F10" s="6">
        <v>868.71400000000006</v>
      </c>
      <c r="G10" s="7">
        <v>0.195247</v>
      </c>
      <c r="H10" s="6">
        <v>872.47900000000004</v>
      </c>
      <c r="I10" s="7">
        <v>0.19413610000000001</v>
      </c>
      <c r="K10" s="7">
        <f t="shared" si="0"/>
        <v>4.3339925453025809E-3</v>
      </c>
    </row>
    <row r="11" spans="1:11" ht="12.75" customHeight="1" thickBot="1" x14ac:dyDescent="0.25">
      <c r="B11" s="49" t="s">
        <v>40</v>
      </c>
      <c r="C11" s="50"/>
      <c r="D11" s="4">
        <v>1068.424</v>
      </c>
      <c r="E11" s="8">
        <v>0.2421082</v>
      </c>
      <c r="F11" s="4">
        <v>1058.8320000000001</v>
      </c>
      <c r="G11" s="8">
        <v>0.23797679999999999</v>
      </c>
      <c r="H11" s="4">
        <v>1076.758</v>
      </c>
      <c r="I11" s="8">
        <v>0.23959040000000001</v>
      </c>
      <c r="K11" s="8">
        <f t="shared" si="0"/>
        <v>1.6929975671305674E-2</v>
      </c>
    </row>
    <row r="12" spans="1:11" ht="12.75" customHeight="1" thickBot="1" x14ac:dyDescent="0.25">
      <c r="B12" s="45" t="s">
        <v>37</v>
      </c>
      <c r="C12" s="46"/>
      <c r="D12" s="6">
        <v>604.47299999999996</v>
      </c>
      <c r="E12" s="7">
        <v>0.1369755</v>
      </c>
      <c r="F12" s="6">
        <v>597.54700000000003</v>
      </c>
      <c r="G12" s="7">
        <v>0.13430110000000001</v>
      </c>
      <c r="H12" s="6">
        <v>600.06200000000001</v>
      </c>
      <c r="I12" s="7">
        <v>0.13352030000000001</v>
      </c>
      <c r="K12" s="7">
        <f t="shared" si="0"/>
        <v>4.2088739463171706E-3</v>
      </c>
    </row>
    <row r="13" spans="1:11" ht="12.75" customHeight="1" thickBot="1" x14ac:dyDescent="0.25">
      <c r="B13" s="45" t="s">
        <v>38</v>
      </c>
      <c r="C13" s="46"/>
      <c r="D13" s="6">
        <v>463.95100000000002</v>
      </c>
      <c r="E13" s="7">
        <v>0.1051327</v>
      </c>
      <c r="F13" s="6">
        <v>461.28500000000003</v>
      </c>
      <c r="G13" s="7">
        <v>0.1036757</v>
      </c>
      <c r="H13" s="6">
        <v>476.69600000000003</v>
      </c>
      <c r="I13" s="7">
        <v>0.1060701</v>
      </c>
      <c r="K13" s="7">
        <f t="shared" si="0"/>
        <v>3.3408847025157985E-2</v>
      </c>
    </row>
    <row r="14" spans="1:11" ht="12.75" customHeight="1" thickBot="1" x14ac:dyDescent="0.25">
      <c r="B14" s="49" t="s">
        <v>41</v>
      </c>
      <c r="C14" s="50"/>
      <c r="D14" s="4">
        <v>320.666</v>
      </c>
      <c r="E14" s="8">
        <v>7.2663900000000003E-2</v>
      </c>
      <c r="F14" s="4">
        <v>333.39100000000002</v>
      </c>
      <c r="G14" s="8">
        <v>7.4930999999999998E-2</v>
      </c>
      <c r="H14" s="4">
        <v>327.25900000000001</v>
      </c>
      <c r="I14" s="8">
        <v>7.28187E-2</v>
      </c>
      <c r="K14" s="8">
        <f t="shared" si="0"/>
        <v>-1.8392818042478665E-2</v>
      </c>
    </row>
    <row r="15" spans="1:11" ht="12.75" customHeight="1" thickBot="1" x14ac:dyDescent="0.25">
      <c r="B15" s="45" t="s">
        <v>37</v>
      </c>
      <c r="C15" s="46"/>
      <c r="D15" s="6">
        <v>169.12799999999999</v>
      </c>
      <c r="E15" s="7">
        <v>3.8324900000000002E-2</v>
      </c>
      <c r="F15" s="6">
        <v>171.42</v>
      </c>
      <c r="G15" s="7">
        <v>3.85273E-2</v>
      </c>
      <c r="H15" s="6">
        <v>171.23599999999999</v>
      </c>
      <c r="I15" s="7">
        <v>3.8101900000000001E-2</v>
      </c>
      <c r="K15" s="7">
        <f t="shared" si="0"/>
        <v>-1.0733870026834529E-3</v>
      </c>
    </row>
    <row r="16" spans="1:11" ht="12.75" customHeight="1" thickBot="1" x14ac:dyDescent="0.25">
      <c r="B16" s="45" t="s">
        <v>38</v>
      </c>
      <c r="C16" s="46"/>
      <c r="D16" s="6">
        <v>151.53800000000001</v>
      </c>
      <c r="E16" s="7">
        <v>3.4339000000000001E-2</v>
      </c>
      <c r="F16" s="6">
        <v>161.971</v>
      </c>
      <c r="G16" s="7">
        <v>3.6403600000000001E-2</v>
      </c>
      <c r="H16" s="6">
        <v>156.023</v>
      </c>
      <c r="I16" s="7">
        <v>3.4716799999999999E-2</v>
      </c>
      <c r="K16" s="7">
        <f t="shared" si="0"/>
        <v>-3.672262318563204E-2</v>
      </c>
    </row>
    <row r="17" spans="2:11" ht="12.75" customHeight="1" thickBot="1" x14ac:dyDescent="0.25">
      <c r="B17" s="49" t="s">
        <v>42</v>
      </c>
      <c r="C17" s="50"/>
      <c r="D17" s="4">
        <v>158.25800000000001</v>
      </c>
      <c r="E17" s="8">
        <v>3.5861799999999999E-2</v>
      </c>
      <c r="F17" s="4">
        <v>164.91300000000001</v>
      </c>
      <c r="G17" s="8">
        <v>3.7064899999999998E-2</v>
      </c>
      <c r="H17" s="4">
        <v>177.27799999999999</v>
      </c>
      <c r="I17" s="8">
        <v>3.9446299999999997E-2</v>
      </c>
      <c r="K17" s="8">
        <f t="shared" si="0"/>
        <v>7.4978928283397792E-2</v>
      </c>
    </row>
    <row r="18" spans="2:11" ht="12.75" customHeight="1" thickBot="1" x14ac:dyDescent="0.25">
      <c r="B18" s="45" t="s">
        <v>37</v>
      </c>
      <c r="C18" s="46"/>
      <c r="D18" s="6">
        <v>71.991</v>
      </c>
      <c r="E18" s="7">
        <v>1.6313399999999999E-2</v>
      </c>
      <c r="F18" s="6">
        <v>82.48</v>
      </c>
      <c r="G18" s="7">
        <v>1.8537700000000001E-2</v>
      </c>
      <c r="H18" s="6">
        <v>89.477999999999994</v>
      </c>
      <c r="I18" s="7">
        <v>1.9909799999999998E-2</v>
      </c>
      <c r="K18" s="7">
        <f t="shared" si="0"/>
        <v>8.4844810863239459E-2</v>
      </c>
    </row>
    <row r="19" spans="2:11" ht="12.75" customHeight="1" thickBot="1" x14ac:dyDescent="0.25">
      <c r="B19" s="45" t="s">
        <v>38</v>
      </c>
      <c r="C19" s="46"/>
      <c r="D19" s="6">
        <v>86.266999999999996</v>
      </c>
      <c r="E19" s="7">
        <v>1.95484E-2</v>
      </c>
      <c r="F19" s="6">
        <v>82.433000000000007</v>
      </c>
      <c r="G19" s="7">
        <v>1.8527200000000001E-2</v>
      </c>
      <c r="H19" s="6">
        <v>87.8</v>
      </c>
      <c r="I19" s="7">
        <v>1.9536499999999998E-2</v>
      </c>
      <c r="K19" s="7">
        <f t="shared" si="0"/>
        <v>6.510742057185824E-2</v>
      </c>
    </row>
    <row r="20" spans="2:11" ht="12.75" customHeight="1" thickBot="1" x14ac:dyDescent="0.25">
      <c r="B20" s="49" t="s">
        <v>43</v>
      </c>
      <c r="C20" s="50"/>
      <c r="D20" s="4">
        <v>163.697</v>
      </c>
      <c r="E20" s="8">
        <v>3.7094299999999997E-2</v>
      </c>
      <c r="F20" s="4">
        <v>154.83000000000001</v>
      </c>
      <c r="G20" s="8">
        <v>3.4798700000000002E-2</v>
      </c>
      <c r="H20" s="4">
        <v>153.506</v>
      </c>
      <c r="I20" s="8">
        <v>3.4156800000000001E-2</v>
      </c>
      <c r="K20" s="8">
        <f t="shared" si="0"/>
        <v>-8.5513143447653057E-3</v>
      </c>
    </row>
    <row r="21" spans="2:11" ht="12.75" customHeight="1" thickBot="1" x14ac:dyDescent="0.25">
      <c r="B21" s="45" t="s">
        <v>37</v>
      </c>
      <c r="C21" s="46"/>
      <c r="D21" s="6">
        <v>79.162000000000006</v>
      </c>
      <c r="E21" s="7">
        <v>1.79384E-2</v>
      </c>
      <c r="F21" s="6">
        <v>77.911000000000001</v>
      </c>
      <c r="G21" s="7">
        <v>1.75108E-2</v>
      </c>
      <c r="H21" s="6">
        <v>75.891999999999996</v>
      </c>
      <c r="I21" s="7">
        <v>1.68868E-2</v>
      </c>
      <c r="K21" s="7">
        <f t="shared" si="0"/>
        <v>-2.591418413317767E-2</v>
      </c>
    </row>
    <row r="22" spans="2:11" ht="12.75" customHeight="1" thickBot="1" x14ac:dyDescent="0.25">
      <c r="B22" s="45" t="s">
        <v>38</v>
      </c>
      <c r="C22" s="46"/>
      <c r="D22" s="6">
        <v>84.534999999999997</v>
      </c>
      <c r="E22" s="7">
        <v>1.91559E-2</v>
      </c>
      <c r="F22" s="6">
        <v>76.918999999999997</v>
      </c>
      <c r="G22" s="7">
        <v>1.7287899999999998E-2</v>
      </c>
      <c r="H22" s="6">
        <v>77.614000000000004</v>
      </c>
      <c r="I22" s="7">
        <v>1.7270000000000001E-2</v>
      </c>
      <c r="K22" s="7">
        <f t="shared" si="0"/>
        <v>9.0354788803807574E-3</v>
      </c>
    </row>
    <row r="23" spans="2:11" ht="12.75" customHeight="1" thickBot="1" x14ac:dyDescent="0.25">
      <c r="B23" s="49" t="s">
        <v>44</v>
      </c>
      <c r="C23" s="50"/>
      <c r="D23" s="4">
        <v>155.36600000000001</v>
      </c>
      <c r="E23" s="8">
        <v>3.5206399999999999E-2</v>
      </c>
      <c r="F23" s="4">
        <v>157.98699999999999</v>
      </c>
      <c r="G23" s="8">
        <v>3.5508199999999997E-2</v>
      </c>
      <c r="H23" s="4">
        <v>160.048</v>
      </c>
      <c r="I23" s="8">
        <v>3.5612400000000002E-2</v>
      </c>
      <c r="K23" s="8">
        <f t="shared" si="0"/>
        <v>1.3045377151284645E-2</v>
      </c>
    </row>
    <row r="24" spans="2:11" ht="12.75" customHeight="1" thickBot="1" x14ac:dyDescent="0.25">
      <c r="B24" s="45" t="s">
        <v>37</v>
      </c>
      <c r="C24" s="46"/>
      <c r="D24" s="6">
        <v>87.634</v>
      </c>
      <c r="E24" s="7">
        <v>1.98581E-2</v>
      </c>
      <c r="F24" s="6">
        <v>93.912000000000006</v>
      </c>
      <c r="G24" s="7">
        <v>2.11071E-2</v>
      </c>
      <c r="H24" s="6">
        <v>98.042000000000002</v>
      </c>
      <c r="I24" s="7">
        <v>2.1815399999999999E-2</v>
      </c>
      <c r="K24" s="7">
        <f t="shared" si="0"/>
        <v>4.3977340488968342E-2</v>
      </c>
    </row>
    <row r="25" spans="2:11" ht="12.75" customHeight="1" thickBot="1" x14ac:dyDescent="0.25">
      <c r="B25" s="45" t="s">
        <v>38</v>
      </c>
      <c r="C25" s="46"/>
      <c r="D25" s="6">
        <v>67.731999999999999</v>
      </c>
      <c r="E25" s="7">
        <v>1.53483E-2</v>
      </c>
      <c r="F25" s="6">
        <v>64.075000000000003</v>
      </c>
      <c r="G25" s="7">
        <v>1.44011E-2</v>
      </c>
      <c r="H25" s="6">
        <v>62.006</v>
      </c>
      <c r="I25" s="7">
        <v>1.3797E-2</v>
      </c>
      <c r="K25" s="7">
        <f t="shared" si="0"/>
        <v>-3.2290284822473703E-2</v>
      </c>
    </row>
    <row r="26" spans="2:11" ht="12.75" customHeight="1" thickBot="1" x14ac:dyDescent="0.25">
      <c r="B26" s="49" t="s">
        <v>45</v>
      </c>
      <c r="C26" s="50"/>
      <c r="D26" s="4">
        <v>23.645</v>
      </c>
      <c r="E26" s="8">
        <v>5.3579999999999999E-3</v>
      </c>
      <c r="F26" s="4">
        <v>26.324000000000002</v>
      </c>
      <c r="G26" s="8">
        <v>5.9163999999999996E-3</v>
      </c>
      <c r="H26" s="4">
        <v>28.24</v>
      </c>
      <c r="I26" s="8">
        <v>6.2836999999999997E-3</v>
      </c>
      <c r="K26" s="8">
        <f t="shared" si="0"/>
        <v>7.2785290989211243E-2</v>
      </c>
    </row>
    <row r="27" spans="2:11" ht="12.75" customHeight="1" thickBot="1" x14ac:dyDescent="0.25">
      <c r="B27" s="45" t="s">
        <v>37</v>
      </c>
      <c r="C27" s="46"/>
      <c r="D27" s="6">
        <v>10.601000000000001</v>
      </c>
      <c r="E27" s="7">
        <v>2.4022000000000002E-3</v>
      </c>
      <c r="F27" s="6">
        <v>12.476000000000001</v>
      </c>
      <c r="G27" s="7">
        <v>2.8040000000000001E-3</v>
      </c>
      <c r="H27" s="6">
        <v>13.590999999999999</v>
      </c>
      <c r="I27" s="7">
        <v>3.0241000000000001E-3</v>
      </c>
      <c r="K27" s="7">
        <f t="shared" si="0"/>
        <v>8.9371593459441998E-2</v>
      </c>
    </row>
    <row r="28" spans="2:11" ht="12.75" customHeight="1" thickBot="1" x14ac:dyDescent="0.25">
      <c r="B28" s="45" t="s">
        <v>38</v>
      </c>
      <c r="C28" s="46"/>
      <c r="D28" s="6">
        <v>13.044</v>
      </c>
      <c r="E28" s="7">
        <v>2.9558000000000002E-3</v>
      </c>
      <c r="F28" s="6">
        <v>13.848000000000001</v>
      </c>
      <c r="G28" s="7">
        <v>3.1124E-3</v>
      </c>
      <c r="H28" s="6">
        <v>14.648999999999999</v>
      </c>
      <c r="I28" s="7">
        <v>3.2596000000000001E-3</v>
      </c>
      <c r="K28" s="7">
        <f t="shared" si="0"/>
        <v>5.7842287694973883E-2</v>
      </c>
    </row>
    <row r="29" spans="2:11" ht="12.75" customHeight="1" thickBot="1" x14ac:dyDescent="0.25">
      <c r="B29" s="49" t="s">
        <v>46</v>
      </c>
      <c r="C29" s="50"/>
      <c r="D29" s="4">
        <v>322.62700000000001</v>
      </c>
      <c r="E29" s="8">
        <v>7.3108300000000001E-2</v>
      </c>
      <c r="F29" s="4">
        <v>317.49200000000002</v>
      </c>
      <c r="G29" s="8">
        <v>7.1357599999999993E-2</v>
      </c>
      <c r="H29" s="4">
        <v>311.69299999999998</v>
      </c>
      <c r="I29" s="8">
        <v>6.9355100000000003E-2</v>
      </c>
      <c r="K29" s="8">
        <f t="shared" si="0"/>
        <v>-1.8265027150290509E-2</v>
      </c>
    </row>
    <row r="30" spans="2:11" ht="12.75" customHeight="1" thickBot="1" x14ac:dyDescent="0.25">
      <c r="B30" s="45" t="s">
        <v>37</v>
      </c>
      <c r="C30" s="46"/>
      <c r="D30" s="6">
        <v>201.59899999999999</v>
      </c>
      <c r="E30" s="7">
        <v>4.5683000000000001E-2</v>
      </c>
      <c r="F30" s="6">
        <v>197.35499999999999</v>
      </c>
      <c r="G30" s="7">
        <v>4.4356300000000001E-2</v>
      </c>
      <c r="H30" s="6">
        <v>194.245</v>
      </c>
      <c r="I30" s="7">
        <v>4.3221599999999999E-2</v>
      </c>
      <c r="K30" s="7">
        <f t="shared" si="0"/>
        <v>-1.5758404904866789E-2</v>
      </c>
    </row>
    <row r="31" spans="2:11" ht="12.75" customHeight="1" thickBot="1" x14ac:dyDescent="0.25">
      <c r="B31" s="45" t="s">
        <v>38</v>
      </c>
      <c r="C31" s="46"/>
      <c r="D31" s="6">
        <v>121.02800000000001</v>
      </c>
      <c r="E31" s="7">
        <v>2.74253E-2</v>
      </c>
      <c r="F31" s="6">
        <v>120.137</v>
      </c>
      <c r="G31" s="7">
        <v>2.7001299999999999E-2</v>
      </c>
      <c r="H31" s="6">
        <v>117.44799999999999</v>
      </c>
      <c r="I31" s="7">
        <v>2.61335E-2</v>
      </c>
      <c r="K31" s="7">
        <f t="shared" si="0"/>
        <v>-2.2382779659888354E-2</v>
      </c>
    </row>
    <row r="32" spans="2:11" ht="12.75" customHeight="1" thickBot="1" x14ac:dyDescent="0.25">
      <c r="B32" s="49" t="s">
        <v>47</v>
      </c>
      <c r="C32" s="50"/>
      <c r="D32" s="4">
        <v>72.686000000000007</v>
      </c>
      <c r="E32" s="8">
        <v>1.64709E-2</v>
      </c>
      <c r="F32" s="4">
        <v>67.765000000000001</v>
      </c>
      <c r="G32" s="8">
        <v>1.5230499999999999E-2</v>
      </c>
      <c r="H32" s="4">
        <v>69.757000000000005</v>
      </c>
      <c r="I32" s="8">
        <v>1.5521699999999999E-2</v>
      </c>
      <c r="K32" s="8">
        <f t="shared" si="0"/>
        <v>2.9395705747804979E-2</v>
      </c>
    </row>
    <row r="33" spans="1:11" ht="12.75" customHeight="1" thickBot="1" x14ac:dyDescent="0.25">
      <c r="B33" s="45" t="s">
        <v>37</v>
      </c>
      <c r="C33" s="46"/>
      <c r="D33" s="6">
        <v>49.292999999999999</v>
      </c>
      <c r="E33" s="7">
        <v>1.11699E-2</v>
      </c>
      <c r="F33" s="6">
        <v>45.664000000000001</v>
      </c>
      <c r="G33" s="7">
        <v>1.02632E-2</v>
      </c>
      <c r="H33" s="6">
        <v>47.573999999999998</v>
      </c>
      <c r="I33" s="7">
        <v>1.05857E-2</v>
      </c>
      <c r="K33" s="7">
        <f t="shared" si="0"/>
        <v>4.1827259985984508E-2</v>
      </c>
    </row>
    <row r="34" spans="1:11" ht="12.75" customHeight="1" thickBot="1" x14ac:dyDescent="0.25">
      <c r="B34" s="45" t="s">
        <v>38</v>
      </c>
      <c r="C34" s="46"/>
      <c r="D34" s="6">
        <v>23.393000000000001</v>
      </c>
      <c r="E34" s="7">
        <v>5.3008999999999999E-3</v>
      </c>
      <c r="F34" s="6">
        <v>22.100999999999999</v>
      </c>
      <c r="G34" s="7">
        <v>4.9673E-3</v>
      </c>
      <c r="H34" s="6">
        <v>22.183</v>
      </c>
      <c r="I34" s="7">
        <v>4.9360000000000003E-3</v>
      </c>
      <c r="K34" s="7">
        <f t="shared" si="0"/>
        <v>3.7102393556852969E-3</v>
      </c>
    </row>
    <row r="35" spans="1:11" ht="12.75" customHeight="1" thickBot="1" x14ac:dyDescent="0.25">
      <c r="B35" s="49" t="s">
        <v>48</v>
      </c>
      <c r="C35" s="50"/>
      <c r="D35" s="4">
        <v>261.786</v>
      </c>
      <c r="E35" s="8">
        <v>5.9321499999999999E-2</v>
      </c>
      <c r="F35" s="4">
        <v>278.714</v>
      </c>
      <c r="G35" s="8">
        <v>6.2642100000000006E-2</v>
      </c>
      <c r="H35" s="4">
        <v>282.70800000000003</v>
      </c>
      <c r="I35" s="8">
        <v>6.2905600000000006E-2</v>
      </c>
      <c r="K35" s="8">
        <f t="shared" si="0"/>
        <v>1.4330101824809763E-2</v>
      </c>
    </row>
    <row r="36" spans="1:11" ht="12.75" customHeight="1" thickBot="1" x14ac:dyDescent="0.25">
      <c r="B36" s="45" t="s">
        <v>37</v>
      </c>
      <c r="C36" s="46"/>
      <c r="D36" s="6">
        <v>126.925</v>
      </c>
      <c r="E36" s="7">
        <v>2.8761599999999998E-2</v>
      </c>
      <c r="F36" s="6">
        <v>134.852</v>
      </c>
      <c r="G36" s="7">
        <v>3.0308499999999999E-2</v>
      </c>
      <c r="H36" s="6">
        <v>140.881</v>
      </c>
      <c r="I36" s="7">
        <v>3.1347600000000003E-2</v>
      </c>
      <c r="K36" s="7">
        <f t="shared" si="0"/>
        <v>4.4708272773114198E-2</v>
      </c>
    </row>
    <row r="37" spans="1:11" ht="12.75" customHeight="1" thickBot="1" x14ac:dyDescent="0.25">
      <c r="B37" s="45" t="s">
        <v>38</v>
      </c>
      <c r="C37" s="46"/>
      <c r="D37" s="6">
        <v>134.86099999999999</v>
      </c>
      <c r="E37" s="7">
        <v>3.0559900000000001E-2</v>
      </c>
      <c r="F37" s="6">
        <v>143.86199999999999</v>
      </c>
      <c r="G37" s="7">
        <v>3.2333599999999997E-2</v>
      </c>
      <c r="H37" s="6">
        <v>141.827</v>
      </c>
      <c r="I37" s="7">
        <v>3.1558099999999999E-2</v>
      </c>
      <c r="K37" s="7">
        <f t="shared" si="0"/>
        <v>-1.4145500549137345E-2</v>
      </c>
    </row>
    <row r="38" spans="1:11" ht="12.75" customHeight="1" thickBot="1" x14ac:dyDescent="0.25">
      <c r="B38" s="49" t="s">
        <v>49</v>
      </c>
      <c r="C38" s="50"/>
      <c r="D38" s="4">
        <v>522.90099999999995</v>
      </c>
      <c r="E38" s="8">
        <v>0.118491</v>
      </c>
      <c r="F38" s="4">
        <v>539.34400000000005</v>
      </c>
      <c r="G38" s="8">
        <v>0.1212197</v>
      </c>
      <c r="H38" s="4">
        <v>558.15200000000004</v>
      </c>
      <c r="I38" s="8">
        <v>0.1241949</v>
      </c>
      <c r="K38" s="8">
        <f t="shared" si="0"/>
        <v>3.4871992642914337E-2</v>
      </c>
    </row>
    <row r="39" spans="1:11" ht="12.75" customHeight="1" thickBot="1" x14ac:dyDescent="0.25">
      <c r="B39" s="45" t="s">
        <v>37</v>
      </c>
      <c r="C39" s="46"/>
      <c r="D39" s="6">
        <v>291.80700000000002</v>
      </c>
      <c r="E39" s="7">
        <v>6.61244E-2</v>
      </c>
      <c r="F39" s="6">
        <v>301.15100000000001</v>
      </c>
      <c r="G39" s="7">
        <v>6.7684900000000006E-2</v>
      </c>
      <c r="H39" s="6">
        <v>308.05799999999999</v>
      </c>
      <c r="I39" s="7">
        <v>6.8546300000000004E-2</v>
      </c>
      <c r="K39" s="7">
        <f t="shared" si="0"/>
        <v>2.2935338086209185E-2</v>
      </c>
    </row>
    <row r="40" spans="1:11" ht="12.75" customHeight="1" x14ac:dyDescent="0.2">
      <c r="B40" s="47" t="s">
        <v>38</v>
      </c>
      <c r="C40" s="48"/>
      <c r="D40" s="19">
        <v>231.09399999999999</v>
      </c>
      <c r="E40" s="20">
        <v>5.2366599999999999E-2</v>
      </c>
      <c r="F40" s="19">
        <v>238.19300000000001</v>
      </c>
      <c r="G40" s="20">
        <v>5.35348E-2</v>
      </c>
      <c r="H40" s="19">
        <v>250.09399999999999</v>
      </c>
      <c r="I40" s="20">
        <v>5.5648599999999999E-2</v>
      </c>
      <c r="K40" s="20">
        <f t="shared" si="0"/>
        <v>4.9963684910975477E-2</v>
      </c>
    </row>
    <row r="41" spans="1:11" ht="12.75" customHeight="1" x14ac:dyDescent="0.2">
      <c r="A41" s="36"/>
      <c r="B41" s="36"/>
      <c r="C41" s="36"/>
      <c r="D41" s="36"/>
      <c r="E41" s="36"/>
      <c r="F41" s="36"/>
      <c r="G41" s="36"/>
      <c r="H41" s="36"/>
      <c r="I41" s="36"/>
      <c r="K41"/>
    </row>
    <row r="42" spans="1:11" ht="12.75" customHeight="1" x14ac:dyDescent="0.2">
      <c r="A42" s="36"/>
      <c r="B42" s="36"/>
      <c r="C42" s="36"/>
      <c r="D42" s="36"/>
      <c r="E42" s="36"/>
      <c r="F42" s="36"/>
      <c r="G42" s="36"/>
      <c r="H42" s="36"/>
      <c r="I42" s="36"/>
      <c r="K42"/>
    </row>
    <row r="43" spans="1:11" ht="12.75" customHeight="1" x14ac:dyDescent="0.2">
      <c r="A43" s="36"/>
      <c r="B43" s="36"/>
      <c r="C43" s="36"/>
      <c r="D43" s="36"/>
      <c r="E43" s="36"/>
      <c r="F43" s="36"/>
      <c r="G43" s="36"/>
      <c r="H43" s="36"/>
      <c r="I43" s="36"/>
      <c r="K43"/>
    </row>
    <row r="44" spans="1:11" ht="12.75" customHeight="1" x14ac:dyDescent="0.2">
      <c r="A44" s="36"/>
      <c r="B44" s="36"/>
      <c r="C44" s="36"/>
      <c r="D44" s="36"/>
      <c r="E44" s="36"/>
      <c r="F44" s="36"/>
      <c r="G44" s="36"/>
      <c r="H44" s="36"/>
      <c r="I44" s="36"/>
      <c r="K44"/>
    </row>
    <row r="45" spans="1:11" ht="12.75" customHeight="1" x14ac:dyDescent="0.2">
      <c r="A45" s="36"/>
      <c r="B45" s="36"/>
      <c r="C45" s="36"/>
      <c r="D45" s="36"/>
      <c r="E45" s="36"/>
      <c r="F45" s="36"/>
      <c r="G45" s="36"/>
      <c r="H45" s="36"/>
      <c r="I45" s="36"/>
      <c r="K45"/>
    </row>
    <row r="46" spans="1:11" x14ac:dyDescent="0.2">
      <c r="A46" s="35" t="s">
        <v>50</v>
      </c>
      <c r="B46" s="36"/>
      <c r="C46" s="36"/>
      <c r="D46" s="36"/>
      <c r="E46" s="36"/>
      <c r="F46" s="36"/>
      <c r="G46" s="36"/>
      <c r="H46" s="36"/>
      <c r="I46" s="36"/>
      <c r="K46"/>
    </row>
    <row r="47" spans="1:11" x14ac:dyDescent="0.2">
      <c r="A47" s="35" t="s">
        <v>27</v>
      </c>
      <c r="B47" s="36"/>
      <c r="C47" s="36"/>
      <c r="D47" s="36"/>
      <c r="E47" s="36"/>
      <c r="F47" s="36"/>
      <c r="G47" s="36"/>
      <c r="H47" s="36"/>
      <c r="I47" s="36"/>
      <c r="K47"/>
    </row>
    <row r="48" spans="1:11" x14ac:dyDescent="0.2">
      <c r="A48" s="35" t="s">
        <v>51</v>
      </c>
      <c r="B48" s="36"/>
      <c r="C48" s="36"/>
      <c r="D48" s="36"/>
      <c r="E48" s="36"/>
      <c r="F48" s="36"/>
      <c r="G48" s="36"/>
      <c r="H48" s="36"/>
      <c r="I48" s="36"/>
      <c r="K48"/>
    </row>
  </sheetData>
  <mergeCells count="51">
    <mergeCell ref="K3:K4"/>
    <mergeCell ref="A1:I2"/>
    <mergeCell ref="A3:C4"/>
    <mergeCell ref="D3:E3"/>
    <mergeCell ref="F3:G3"/>
    <mergeCell ref="H3:I3"/>
    <mergeCell ref="B5:C5"/>
    <mergeCell ref="A6:A7"/>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A41:I41"/>
    <mergeCell ref="A42:I42"/>
    <mergeCell ref="A43:I43"/>
    <mergeCell ref="A44:I44"/>
    <mergeCell ref="A45:I45"/>
    <mergeCell ref="A46:I46"/>
    <mergeCell ref="A47:I47"/>
    <mergeCell ref="A48:I48"/>
  </mergeCells>
  <pageMargins left="0.70866141732283472" right="0.70866141732283472" top="0.74803149606299213" bottom="0.74803149606299213"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zoomScaleNormal="100" workbookViewId="0">
      <selection activeCell="H25" sqref="H25"/>
    </sheetView>
  </sheetViews>
  <sheetFormatPr baseColWidth="10" defaultColWidth="9.140625" defaultRowHeight="12.75" customHeight="1" x14ac:dyDescent="0.2"/>
  <cols>
    <col min="1" max="1" width="2.5703125" customWidth="1"/>
    <col min="2" max="2" width="15" bestFit="1" customWidth="1"/>
    <col min="3" max="3" width="16" customWidth="1"/>
    <col min="4" max="9" width="9.42578125" customWidth="1"/>
    <col min="10" max="10" width="1.28515625" customWidth="1"/>
    <col min="11" max="11" width="9.42578125" style="14" customWidth="1"/>
  </cols>
  <sheetData>
    <row r="1" spans="1:12" ht="12.75" customHeight="1" x14ac:dyDescent="0.2">
      <c r="A1" s="54" t="s">
        <v>52</v>
      </c>
      <c r="B1" s="55"/>
      <c r="C1" s="55"/>
      <c r="D1" s="55"/>
      <c r="E1" s="55"/>
      <c r="F1" s="55"/>
      <c r="G1" s="55"/>
      <c r="H1" s="55"/>
      <c r="I1" s="55"/>
      <c r="K1"/>
    </row>
    <row r="2" spans="1:12" ht="17.25" customHeight="1" thickBot="1" x14ac:dyDescent="0.25">
      <c r="A2" s="55"/>
      <c r="B2" s="55"/>
      <c r="C2" s="55"/>
      <c r="D2" s="55"/>
      <c r="E2" s="55"/>
      <c r="F2" s="55"/>
      <c r="G2" s="55"/>
      <c r="H2" s="55"/>
      <c r="I2" s="55"/>
      <c r="K2"/>
    </row>
    <row r="3" spans="1:12" ht="12.75" customHeight="1" thickBot="1" x14ac:dyDescent="0.25">
      <c r="A3" s="36"/>
      <c r="B3" s="36"/>
      <c r="C3" s="36"/>
      <c r="D3" s="56" t="s">
        <v>30</v>
      </c>
      <c r="E3" s="57"/>
      <c r="F3" s="56" t="s">
        <v>31</v>
      </c>
      <c r="G3" s="57"/>
      <c r="H3" s="56" t="s">
        <v>32</v>
      </c>
      <c r="I3" s="57"/>
      <c r="K3" s="52" t="s">
        <v>91</v>
      </c>
    </row>
    <row r="4" spans="1:12" ht="12.75" customHeight="1" thickBot="1" x14ac:dyDescent="0.25">
      <c r="A4" s="36"/>
      <c r="B4" s="36"/>
      <c r="C4" s="36"/>
      <c r="D4" s="3" t="s">
        <v>33</v>
      </c>
      <c r="E4" s="3" t="s">
        <v>34</v>
      </c>
      <c r="F4" s="3" t="s">
        <v>33</v>
      </c>
      <c r="G4" s="3" t="s">
        <v>34</v>
      </c>
      <c r="H4" s="3" t="s">
        <v>33</v>
      </c>
      <c r="I4" s="3" t="s">
        <v>34</v>
      </c>
      <c r="K4" s="53"/>
    </row>
    <row r="5" spans="1:12" ht="12.75" customHeight="1" x14ac:dyDescent="0.2">
      <c r="A5" s="2" t="s">
        <v>35</v>
      </c>
      <c r="B5" s="49" t="s">
        <v>92</v>
      </c>
      <c r="C5" s="50"/>
      <c r="D5" s="4">
        <v>4413.0020000000004</v>
      </c>
      <c r="E5" s="5">
        <v>1</v>
      </c>
      <c r="F5" s="4">
        <v>4449.308</v>
      </c>
      <c r="G5" s="5">
        <v>1</v>
      </c>
      <c r="H5" s="4">
        <v>4494.1620000000003</v>
      </c>
      <c r="I5" s="5">
        <v>1</v>
      </c>
      <c r="K5" s="5">
        <f>(H5-F5)/F5</f>
        <v>1.0081118232318435E-2</v>
      </c>
      <c r="L5" s="27"/>
    </row>
    <row r="6" spans="1:12" ht="12.75" customHeight="1" x14ac:dyDescent="0.2">
      <c r="A6" s="51" t="s">
        <v>35</v>
      </c>
      <c r="B6" s="45" t="s">
        <v>53</v>
      </c>
      <c r="C6" s="46"/>
      <c r="D6" s="9">
        <v>509.50599999999997</v>
      </c>
      <c r="E6" s="10">
        <v>0.11545560000000001</v>
      </c>
      <c r="F6" s="9">
        <v>521.13400000000001</v>
      </c>
      <c r="G6" s="10">
        <v>0.117127</v>
      </c>
      <c r="H6" s="9">
        <v>520.12099999999998</v>
      </c>
      <c r="I6" s="10">
        <v>0.1157326</v>
      </c>
      <c r="K6" s="10">
        <f t="shared" ref="K6:K52" si="0">(H6-F6)/F6</f>
        <v>-1.9438378612795051E-3</v>
      </c>
      <c r="L6" s="27"/>
    </row>
    <row r="7" spans="1:12" ht="12.75" customHeight="1" x14ac:dyDescent="0.2">
      <c r="A7" s="36"/>
      <c r="B7" s="45" t="s">
        <v>54</v>
      </c>
      <c r="C7" s="46"/>
      <c r="D7" s="9">
        <v>2302.3980000000001</v>
      </c>
      <c r="E7" s="10">
        <v>0.52173060000000004</v>
      </c>
      <c r="F7" s="9">
        <v>2305.6289999999999</v>
      </c>
      <c r="G7" s="10">
        <v>0.51819950000000004</v>
      </c>
      <c r="H7" s="9">
        <v>2333.837</v>
      </c>
      <c r="I7" s="10">
        <v>0.51930419999999999</v>
      </c>
      <c r="K7" s="10">
        <f t="shared" si="0"/>
        <v>1.2234405448578277E-2</v>
      </c>
      <c r="L7" s="27"/>
    </row>
    <row r="8" spans="1:12" ht="12.75" customHeight="1" x14ac:dyDescent="0.2">
      <c r="A8" s="36"/>
      <c r="B8" s="45" t="s">
        <v>55</v>
      </c>
      <c r="C8" s="46"/>
      <c r="D8" s="9">
        <v>1601.098</v>
      </c>
      <c r="E8" s="10">
        <v>0.36281380000000002</v>
      </c>
      <c r="F8" s="9">
        <v>1622.5450000000001</v>
      </c>
      <c r="G8" s="10">
        <v>0.36467359999999999</v>
      </c>
      <c r="H8" s="9">
        <v>1640.204</v>
      </c>
      <c r="I8" s="10">
        <v>0.36496329999999999</v>
      </c>
      <c r="K8" s="10">
        <f t="shared" si="0"/>
        <v>1.0883519409322933E-2</v>
      </c>
      <c r="L8" s="27"/>
    </row>
    <row r="9" spans="1:12" ht="12.75" customHeight="1" x14ac:dyDescent="0.2">
      <c r="B9" s="49" t="s">
        <v>56</v>
      </c>
      <c r="C9" s="50"/>
      <c r="D9" s="4">
        <v>1342.9459999999999</v>
      </c>
      <c r="E9" s="8">
        <v>0.30431570000000002</v>
      </c>
      <c r="F9" s="4">
        <v>1349.7159999999999</v>
      </c>
      <c r="G9" s="8">
        <v>0.30335410000000002</v>
      </c>
      <c r="H9" s="4">
        <v>1348.7629999999999</v>
      </c>
      <c r="I9" s="8">
        <v>0.30011450000000001</v>
      </c>
      <c r="K9" s="8">
        <f t="shared" si="0"/>
        <v>-7.0607446307221263E-4</v>
      </c>
      <c r="L9" s="27"/>
    </row>
    <row r="10" spans="1:12" ht="12.75" customHeight="1" x14ac:dyDescent="0.2">
      <c r="B10" s="45" t="s">
        <v>53</v>
      </c>
      <c r="C10" s="46"/>
      <c r="D10" s="12">
        <v>135.17599999999999</v>
      </c>
      <c r="E10" s="13">
        <v>3.06313E-2</v>
      </c>
      <c r="F10" s="12">
        <v>139.072</v>
      </c>
      <c r="G10" s="13">
        <v>3.1257E-2</v>
      </c>
      <c r="H10" s="12">
        <v>139.23500000000001</v>
      </c>
      <c r="I10" s="13">
        <v>3.09813E-2</v>
      </c>
      <c r="K10" s="13">
        <f t="shared" si="0"/>
        <v>1.1720547630005387E-3</v>
      </c>
      <c r="L10" s="27"/>
    </row>
    <row r="11" spans="1:12" ht="12.75" customHeight="1" x14ac:dyDescent="0.2">
      <c r="B11" s="45" t="s">
        <v>54</v>
      </c>
      <c r="C11" s="46"/>
      <c r="D11" s="12">
        <v>795.07799999999997</v>
      </c>
      <c r="E11" s="13">
        <v>0.1801672</v>
      </c>
      <c r="F11" s="12">
        <v>785.25699999999995</v>
      </c>
      <c r="G11" s="13">
        <v>0.1764897</v>
      </c>
      <c r="H11" s="12">
        <v>785.18299999999999</v>
      </c>
      <c r="I11" s="13">
        <v>0.1747118</v>
      </c>
      <c r="K11" s="13">
        <f t="shared" si="0"/>
        <v>-9.4236663920162998E-5</v>
      </c>
      <c r="L11" s="27"/>
    </row>
    <row r="12" spans="1:12" ht="12.75" customHeight="1" x14ac:dyDescent="0.2">
      <c r="B12" s="45" t="s">
        <v>55</v>
      </c>
      <c r="C12" s="46"/>
      <c r="D12" s="12">
        <v>412.69200000000001</v>
      </c>
      <c r="E12" s="13">
        <v>9.3517299999999998E-2</v>
      </c>
      <c r="F12" s="12">
        <v>425.387</v>
      </c>
      <c r="G12" s="13">
        <v>9.5607499999999998E-2</v>
      </c>
      <c r="H12" s="12">
        <v>424.34500000000003</v>
      </c>
      <c r="I12" s="13">
        <v>9.4421400000000003E-2</v>
      </c>
      <c r="K12" s="13">
        <f t="shared" si="0"/>
        <v>-2.4495341888679557E-3</v>
      </c>
      <c r="L12" s="27"/>
    </row>
    <row r="13" spans="1:12" ht="12.75" customHeight="1" x14ac:dyDescent="0.2">
      <c r="B13" s="49" t="s">
        <v>57</v>
      </c>
      <c r="C13" s="50"/>
      <c r="D13" s="4">
        <v>1068.424</v>
      </c>
      <c r="E13" s="8">
        <v>0.2421082</v>
      </c>
      <c r="F13" s="4">
        <v>1058.8320000000001</v>
      </c>
      <c r="G13" s="8">
        <v>0.23797679999999999</v>
      </c>
      <c r="H13" s="4">
        <v>1076.758</v>
      </c>
      <c r="I13" s="8">
        <v>0.23959040000000001</v>
      </c>
      <c r="K13" s="8">
        <f t="shared" si="0"/>
        <v>1.6929975671305674E-2</v>
      </c>
      <c r="L13" s="27"/>
    </row>
    <row r="14" spans="1:12" ht="12.75" customHeight="1" x14ac:dyDescent="0.2">
      <c r="B14" s="45" t="s">
        <v>53</v>
      </c>
      <c r="C14" s="46"/>
      <c r="D14" s="12">
        <v>109.90900000000001</v>
      </c>
      <c r="E14" s="13">
        <v>2.4905699999999999E-2</v>
      </c>
      <c r="F14" s="12">
        <v>109.72199999999999</v>
      </c>
      <c r="G14" s="13">
        <v>2.4660499999999998E-2</v>
      </c>
      <c r="H14" s="12">
        <v>110.191</v>
      </c>
      <c r="I14" s="13">
        <v>2.4518700000000001E-2</v>
      </c>
      <c r="K14" s="13">
        <f t="shared" si="0"/>
        <v>4.2744390368386316E-3</v>
      </c>
      <c r="L14" s="27"/>
    </row>
    <row r="15" spans="1:12" ht="12.75" customHeight="1" x14ac:dyDescent="0.2">
      <c r="B15" s="45" t="s">
        <v>54</v>
      </c>
      <c r="C15" s="46"/>
      <c r="D15" s="12">
        <v>531.72900000000004</v>
      </c>
      <c r="E15" s="13">
        <v>0.1204914</v>
      </c>
      <c r="F15" s="12">
        <v>527.99699999999996</v>
      </c>
      <c r="G15" s="13">
        <v>0.1186695</v>
      </c>
      <c r="H15" s="12">
        <v>549.02499999999998</v>
      </c>
      <c r="I15" s="13">
        <v>0.12216399999999999</v>
      </c>
      <c r="K15" s="13">
        <f t="shared" si="0"/>
        <v>3.9825983859756817E-2</v>
      </c>
      <c r="L15" s="27"/>
    </row>
    <row r="16" spans="1:12" ht="12.75" customHeight="1" x14ac:dyDescent="0.2">
      <c r="B16" s="45" t="s">
        <v>55</v>
      </c>
      <c r="C16" s="46"/>
      <c r="D16" s="12">
        <v>426.786</v>
      </c>
      <c r="E16" s="13">
        <v>9.6711000000000005E-2</v>
      </c>
      <c r="F16" s="12">
        <v>421.113</v>
      </c>
      <c r="G16" s="13">
        <v>9.4646900000000006E-2</v>
      </c>
      <c r="H16" s="12">
        <v>417.54199999999997</v>
      </c>
      <c r="I16" s="13">
        <v>9.2907600000000007E-2</v>
      </c>
      <c r="K16" s="13">
        <f t="shared" si="0"/>
        <v>-8.4799091930195143E-3</v>
      </c>
      <c r="L16" s="27"/>
    </row>
    <row r="17" spans="2:12" ht="12.75" customHeight="1" x14ac:dyDescent="0.2">
      <c r="B17" s="49" t="s">
        <v>58</v>
      </c>
      <c r="C17" s="50"/>
      <c r="D17" s="4">
        <v>320.666</v>
      </c>
      <c r="E17" s="8">
        <v>7.2663900000000003E-2</v>
      </c>
      <c r="F17" s="4">
        <v>333.39100000000002</v>
      </c>
      <c r="G17" s="8">
        <v>7.4930999999999998E-2</v>
      </c>
      <c r="H17" s="4">
        <v>327.25900000000001</v>
      </c>
      <c r="I17" s="8">
        <v>7.28187E-2</v>
      </c>
      <c r="K17" s="8">
        <f t="shared" si="0"/>
        <v>-1.8392818042478665E-2</v>
      </c>
      <c r="L17" s="27"/>
    </row>
    <row r="18" spans="2:12" ht="12.75" customHeight="1" x14ac:dyDescent="0.2">
      <c r="B18" s="45" t="s">
        <v>53</v>
      </c>
      <c r="C18" s="46"/>
      <c r="D18" s="12">
        <v>70.909000000000006</v>
      </c>
      <c r="E18" s="13">
        <v>1.6068200000000001E-2</v>
      </c>
      <c r="F18" s="12">
        <v>75.712999999999994</v>
      </c>
      <c r="G18" s="13">
        <v>1.7016799999999999E-2</v>
      </c>
      <c r="H18" s="12">
        <v>74.33</v>
      </c>
      <c r="I18" s="13">
        <v>1.65392E-2</v>
      </c>
      <c r="K18" s="13">
        <f t="shared" si="0"/>
        <v>-1.826634791911555E-2</v>
      </c>
      <c r="L18" s="27"/>
    </row>
    <row r="19" spans="2:12" ht="12.75" customHeight="1" x14ac:dyDescent="0.2">
      <c r="B19" s="45" t="s">
        <v>54</v>
      </c>
      <c r="C19" s="46"/>
      <c r="D19" s="12">
        <v>219.624</v>
      </c>
      <c r="E19" s="13">
        <v>4.9767499999999999E-2</v>
      </c>
      <c r="F19" s="12">
        <v>226.96799999999999</v>
      </c>
      <c r="G19" s="13">
        <v>5.1012000000000002E-2</v>
      </c>
      <c r="H19" s="12">
        <v>222.476</v>
      </c>
      <c r="I19" s="13">
        <v>4.95033E-2</v>
      </c>
      <c r="K19" s="13">
        <f t="shared" si="0"/>
        <v>-1.9791336223608572E-2</v>
      </c>
      <c r="L19" s="27"/>
    </row>
    <row r="20" spans="2:12" ht="12.75" customHeight="1" x14ac:dyDescent="0.2">
      <c r="B20" s="45" t="s">
        <v>55</v>
      </c>
      <c r="C20" s="46"/>
      <c r="D20" s="12">
        <v>30.132999999999999</v>
      </c>
      <c r="E20" s="13">
        <v>6.8282000000000004E-3</v>
      </c>
      <c r="F20" s="12">
        <v>30.71</v>
      </c>
      <c r="G20" s="13">
        <v>6.9021999999999998E-3</v>
      </c>
      <c r="H20" s="12">
        <v>30.452999999999999</v>
      </c>
      <c r="I20" s="13">
        <v>6.7761000000000002E-3</v>
      </c>
      <c r="K20" s="13">
        <f t="shared" si="0"/>
        <v>-8.3686095734288972E-3</v>
      </c>
      <c r="L20" s="27"/>
    </row>
    <row r="21" spans="2:12" ht="12.75" customHeight="1" x14ac:dyDescent="0.2">
      <c r="B21" s="49" t="s">
        <v>59</v>
      </c>
      <c r="C21" s="50"/>
      <c r="D21" s="4">
        <v>158.25800000000001</v>
      </c>
      <c r="E21" s="8">
        <v>3.5861799999999999E-2</v>
      </c>
      <c r="F21" s="4">
        <v>164.91300000000001</v>
      </c>
      <c r="G21" s="8">
        <v>3.7064899999999998E-2</v>
      </c>
      <c r="H21" s="4">
        <v>177.27799999999999</v>
      </c>
      <c r="I21" s="8">
        <v>3.9446299999999997E-2</v>
      </c>
      <c r="K21" s="8">
        <f t="shared" si="0"/>
        <v>7.4978928283397792E-2</v>
      </c>
      <c r="L21" s="27"/>
    </row>
    <row r="22" spans="2:12" ht="12.75" customHeight="1" x14ac:dyDescent="0.2">
      <c r="B22" s="45" t="s">
        <v>53</v>
      </c>
      <c r="C22" s="46"/>
      <c r="D22" s="12">
        <v>38.835000000000001</v>
      </c>
      <c r="E22" s="13">
        <v>8.8000999999999999E-3</v>
      </c>
      <c r="F22" s="12">
        <v>39.506</v>
      </c>
      <c r="G22" s="13">
        <v>8.8790999999999991E-3</v>
      </c>
      <c r="H22" s="12">
        <v>41.259</v>
      </c>
      <c r="I22" s="13">
        <v>9.1806000000000006E-3</v>
      </c>
      <c r="K22" s="13">
        <f t="shared" si="0"/>
        <v>4.4373006631904015E-2</v>
      </c>
      <c r="L22" s="27"/>
    </row>
    <row r="23" spans="2:12" ht="12.75" customHeight="1" x14ac:dyDescent="0.2">
      <c r="B23" s="45" t="s">
        <v>54</v>
      </c>
      <c r="C23" s="46"/>
      <c r="D23" s="12">
        <v>99.558999999999997</v>
      </c>
      <c r="E23" s="13">
        <v>2.2560400000000001E-2</v>
      </c>
      <c r="F23" s="12">
        <v>104.91200000000001</v>
      </c>
      <c r="G23" s="13">
        <v>2.35794E-2</v>
      </c>
      <c r="H23" s="12">
        <v>115.173</v>
      </c>
      <c r="I23" s="13">
        <v>2.5627199999999999E-2</v>
      </c>
      <c r="K23" s="13">
        <f t="shared" si="0"/>
        <v>9.7805780082354687E-2</v>
      </c>
      <c r="L23" s="27"/>
    </row>
    <row r="24" spans="2:12" ht="12.75" customHeight="1" x14ac:dyDescent="0.2">
      <c r="B24" s="45" t="s">
        <v>55</v>
      </c>
      <c r="C24" s="46"/>
      <c r="D24" s="12">
        <v>19.864000000000001</v>
      </c>
      <c r="E24" s="13">
        <v>4.5012000000000003E-3</v>
      </c>
      <c r="F24" s="12">
        <v>20.495000000000001</v>
      </c>
      <c r="G24" s="13">
        <v>4.6062999999999998E-3</v>
      </c>
      <c r="H24" s="12">
        <v>20.846</v>
      </c>
      <c r="I24" s="13">
        <v>4.6385000000000003E-3</v>
      </c>
      <c r="K24" s="13">
        <f t="shared" si="0"/>
        <v>1.7126128323981412E-2</v>
      </c>
      <c r="L24" s="27"/>
    </row>
    <row r="25" spans="2:12" ht="12.75" customHeight="1" x14ac:dyDescent="0.2">
      <c r="B25" s="49" t="s">
        <v>60</v>
      </c>
      <c r="C25" s="50"/>
      <c r="D25" s="4">
        <v>163.697</v>
      </c>
      <c r="E25" s="8">
        <v>3.7094299999999997E-2</v>
      </c>
      <c r="F25" s="4">
        <v>154.83000000000001</v>
      </c>
      <c r="G25" s="8">
        <v>3.4798700000000002E-2</v>
      </c>
      <c r="H25" s="4">
        <v>153.506</v>
      </c>
      <c r="I25" s="8">
        <v>3.4156800000000001E-2</v>
      </c>
      <c r="K25" s="8">
        <f t="shared" si="0"/>
        <v>-8.5513143447653057E-3</v>
      </c>
      <c r="L25" s="27"/>
    </row>
    <row r="26" spans="2:12" ht="12.75" customHeight="1" x14ac:dyDescent="0.2">
      <c r="B26" s="45" t="s">
        <v>53</v>
      </c>
      <c r="C26" s="46"/>
      <c r="D26" s="12">
        <v>36.139000000000003</v>
      </c>
      <c r="E26" s="13">
        <v>8.1892000000000006E-3</v>
      </c>
      <c r="F26" s="12">
        <v>40.052</v>
      </c>
      <c r="G26" s="13">
        <v>9.0018000000000008E-3</v>
      </c>
      <c r="H26" s="12">
        <v>39.249000000000002</v>
      </c>
      <c r="I26" s="13">
        <v>8.7332999999999994E-3</v>
      </c>
      <c r="K26" s="13">
        <f t="shared" si="0"/>
        <v>-2.0048936382702418E-2</v>
      </c>
      <c r="L26" s="27"/>
    </row>
    <row r="27" spans="2:12" ht="12.75" customHeight="1" x14ac:dyDescent="0.2">
      <c r="B27" s="45" t="s">
        <v>54</v>
      </c>
      <c r="C27" s="46"/>
      <c r="D27" s="12">
        <v>89.572999999999993</v>
      </c>
      <c r="E27" s="13">
        <v>2.02975E-2</v>
      </c>
      <c r="F27" s="12">
        <v>75.819000000000003</v>
      </c>
      <c r="G27" s="13">
        <v>1.7040599999999999E-2</v>
      </c>
      <c r="H27" s="12">
        <v>75.007999999999996</v>
      </c>
      <c r="I27" s="13">
        <v>1.6690099999999999E-2</v>
      </c>
      <c r="K27" s="13">
        <f t="shared" si="0"/>
        <v>-1.0696527255701169E-2</v>
      </c>
      <c r="L27" s="27"/>
    </row>
    <row r="28" spans="2:12" ht="12.75" customHeight="1" x14ac:dyDescent="0.2">
      <c r="B28" s="45" t="s">
        <v>55</v>
      </c>
      <c r="C28" s="46"/>
      <c r="D28" s="12">
        <v>37.984999999999999</v>
      </c>
      <c r="E28" s="13">
        <v>8.6075000000000006E-3</v>
      </c>
      <c r="F28" s="12">
        <v>38.959000000000003</v>
      </c>
      <c r="G28" s="13">
        <v>8.7562000000000004E-3</v>
      </c>
      <c r="H28" s="12">
        <v>39.249000000000002</v>
      </c>
      <c r="I28" s="13">
        <v>8.7332999999999994E-3</v>
      </c>
      <c r="K28" s="13">
        <f t="shared" si="0"/>
        <v>7.4437228881644585E-3</v>
      </c>
      <c r="L28" s="27"/>
    </row>
    <row r="29" spans="2:12" ht="12.75" customHeight="1" x14ac:dyDescent="0.2">
      <c r="B29" s="49" t="s">
        <v>61</v>
      </c>
      <c r="C29" s="50"/>
      <c r="D29" s="4">
        <v>155.36600000000001</v>
      </c>
      <c r="E29" s="8">
        <v>3.5206399999999999E-2</v>
      </c>
      <c r="F29" s="4">
        <v>157.98699999999999</v>
      </c>
      <c r="G29" s="8">
        <v>3.5508199999999997E-2</v>
      </c>
      <c r="H29" s="4">
        <v>160.048</v>
      </c>
      <c r="I29" s="8">
        <v>3.5612400000000002E-2</v>
      </c>
      <c r="K29" s="8">
        <f t="shared" si="0"/>
        <v>1.3045377151284645E-2</v>
      </c>
      <c r="L29" s="27"/>
    </row>
    <row r="30" spans="2:12" ht="12.75" customHeight="1" x14ac:dyDescent="0.2">
      <c r="B30" s="45" t="s">
        <v>53</v>
      </c>
      <c r="C30" s="46"/>
      <c r="D30" s="12">
        <v>37.707000000000001</v>
      </c>
      <c r="E30" s="13">
        <v>8.5445E-3</v>
      </c>
      <c r="F30" s="12">
        <v>36.746000000000002</v>
      </c>
      <c r="G30" s="13">
        <v>8.2588000000000002E-3</v>
      </c>
      <c r="H30" s="12">
        <v>37.107999999999997</v>
      </c>
      <c r="I30" s="13">
        <v>8.2568999999999993E-3</v>
      </c>
      <c r="K30" s="13">
        <f t="shared" si="0"/>
        <v>9.8514123986282801E-3</v>
      </c>
      <c r="L30" s="27"/>
    </row>
    <row r="31" spans="2:12" ht="12.75" customHeight="1" x14ac:dyDescent="0.2">
      <c r="B31" s="45" t="s">
        <v>54</v>
      </c>
      <c r="C31" s="46"/>
      <c r="D31" s="12">
        <v>92.850999999999999</v>
      </c>
      <c r="E31" s="13">
        <v>2.1040300000000001E-2</v>
      </c>
      <c r="F31" s="12">
        <v>96.049000000000007</v>
      </c>
      <c r="G31" s="13">
        <v>2.15874E-2</v>
      </c>
      <c r="H31" s="12">
        <v>96.980999999999995</v>
      </c>
      <c r="I31" s="13">
        <v>2.1579299999999999E-2</v>
      </c>
      <c r="K31" s="13">
        <f t="shared" si="0"/>
        <v>9.7033805661692254E-3</v>
      </c>
      <c r="L31" s="27"/>
    </row>
    <row r="32" spans="2:12" ht="12.75" customHeight="1" x14ac:dyDescent="0.2">
      <c r="B32" s="45" t="s">
        <v>55</v>
      </c>
      <c r="C32" s="46"/>
      <c r="D32" s="12">
        <v>24.808</v>
      </c>
      <c r="E32" s="13">
        <v>5.6216E-3</v>
      </c>
      <c r="F32" s="12">
        <v>25.192</v>
      </c>
      <c r="G32" s="13">
        <v>5.6620000000000004E-3</v>
      </c>
      <c r="H32" s="12">
        <v>25.959</v>
      </c>
      <c r="I32" s="13">
        <v>5.7762000000000004E-3</v>
      </c>
      <c r="K32" s="13">
        <f t="shared" si="0"/>
        <v>3.044617338837724E-2</v>
      </c>
      <c r="L32" s="27"/>
    </row>
    <row r="33" spans="2:12" ht="12.75" customHeight="1" x14ac:dyDescent="0.2">
      <c r="B33" s="49" t="s">
        <v>62</v>
      </c>
      <c r="C33" s="50"/>
      <c r="D33" s="4">
        <v>23.645</v>
      </c>
      <c r="E33" s="8">
        <v>5.3579999999999999E-3</v>
      </c>
      <c r="F33" s="4">
        <v>26.324000000000002</v>
      </c>
      <c r="G33" s="8">
        <v>5.9163999999999996E-3</v>
      </c>
      <c r="H33" s="4">
        <v>28.24</v>
      </c>
      <c r="I33" s="8">
        <v>6.2836999999999997E-3</v>
      </c>
      <c r="K33" s="8">
        <f t="shared" si="0"/>
        <v>7.2785290989211243E-2</v>
      </c>
      <c r="L33" s="27"/>
    </row>
    <row r="34" spans="2:12" ht="12.75" customHeight="1" x14ac:dyDescent="0.2">
      <c r="B34" s="45" t="s">
        <v>53</v>
      </c>
      <c r="C34" s="46"/>
      <c r="D34" s="12">
        <v>9</v>
      </c>
      <c r="E34" s="13">
        <v>2.0393999999999998E-3</v>
      </c>
      <c r="F34" s="12">
        <v>9.4169999999999998</v>
      </c>
      <c r="G34" s="13">
        <v>2.1164999999999999E-3</v>
      </c>
      <c r="H34" s="12">
        <v>9.7910000000000004</v>
      </c>
      <c r="I34" s="13">
        <v>2.1786000000000002E-3</v>
      </c>
      <c r="K34" s="13">
        <f t="shared" si="0"/>
        <v>3.9715408304130888E-2</v>
      </c>
      <c r="L34" s="27"/>
    </row>
    <row r="35" spans="2:12" ht="12.75" customHeight="1" x14ac:dyDescent="0.2">
      <c r="B35" s="45" t="s">
        <v>54</v>
      </c>
      <c r="C35" s="46"/>
      <c r="D35" s="12">
        <v>12.461</v>
      </c>
      <c r="E35" s="13">
        <v>2.8237000000000002E-3</v>
      </c>
      <c r="F35" s="12">
        <v>14.36</v>
      </c>
      <c r="G35" s="13">
        <v>3.2274999999999999E-3</v>
      </c>
      <c r="H35" s="12">
        <v>15.224</v>
      </c>
      <c r="I35" s="13">
        <v>3.3874999999999999E-3</v>
      </c>
      <c r="K35" s="13">
        <f t="shared" si="0"/>
        <v>6.0167130919220109E-2</v>
      </c>
      <c r="L35" s="27"/>
    </row>
    <row r="36" spans="2:12" ht="12.75" customHeight="1" x14ac:dyDescent="0.2">
      <c r="B36" s="45" t="s">
        <v>55</v>
      </c>
      <c r="C36" s="46"/>
      <c r="D36" s="12">
        <v>2.1840000000000002</v>
      </c>
      <c r="E36" s="13">
        <v>4.9490000000000005E-4</v>
      </c>
      <c r="F36" s="12">
        <v>2.5470000000000002</v>
      </c>
      <c r="G36" s="13">
        <v>5.7240000000000004E-4</v>
      </c>
      <c r="H36" s="12">
        <v>3.2250000000000001</v>
      </c>
      <c r="I36" s="13">
        <v>7.1759999999999999E-4</v>
      </c>
      <c r="K36" s="13">
        <f t="shared" si="0"/>
        <v>0.26619552414605413</v>
      </c>
      <c r="L36" s="27"/>
    </row>
    <row r="37" spans="2:12" ht="12.75" customHeight="1" x14ac:dyDescent="0.2">
      <c r="B37" s="49" t="s">
        <v>63</v>
      </c>
      <c r="C37" s="50"/>
      <c r="D37" s="4">
        <v>322.62700000000001</v>
      </c>
      <c r="E37" s="8">
        <v>7.3108300000000001E-2</v>
      </c>
      <c r="F37" s="4">
        <v>317.49200000000002</v>
      </c>
      <c r="G37" s="8">
        <v>7.1357599999999993E-2</v>
      </c>
      <c r="H37" s="4">
        <v>311.69299999999998</v>
      </c>
      <c r="I37" s="8">
        <v>6.9355100000000003E-2</v>
      </c>
      <c r="K37" s="8">
        <f t="shared" si="0"/>
        <v>-1.8265027150290509E-2</v>
      </c>
      <c r="L37" s="27"/>
    </row>
    <row r="38" spans="2:12" ht="12.75" customHeight="1" x14ac:dyDescent="0.2">
      <c r="B38" s="45" t="s">
        <v>53</v>
      </c>
      <c r="C38" s="46"/>
      <c r="D38" s="12">
        <v>51.125</v>
      </c>
      <c r="E38" s="13">
        <v>1.1585099999999999E-2</v>
      </c>
      <c r="F38" s="12">
        <v>49.637</v>
      </c>
      <c r="G38" s="13">
        <v>1.11561E-2</v>
      </c>
      <c r="H38" s="12">
        <v>47.41</v>
      </c>
      <c r="I38" s="13">
        <v>1.05492E-2</v>
      </c>
      <c r="K38" s="13">
        <f t="shared" si="0"/>
        <v>-4.4865725164695766E-2</v>
      </c>
      <c r="L38" s="27"/>
    </row>
    <row r="39" spans="2:12" ht="12.75" customHeight="1" x14ac:dyDescent="0.2">
      <c r="B39" s="45" t="s">
        <v>54</v>
      </c>
      <c r="C39" s="46"/>
      <c r="D39" s="12">
        <v>229.78</v>
      </c>
      <c r="E39" s="13">
        <v>5.2068900000000001E-2</v>
      </c>
      <c r="F39" s="12">
        <v>226.76400000000001</v>
      </c>
      <c r="G39" s="13">
        <v>5.09661E-2</v>
      </c>
      <c r="H39" s="12">
        <v>222.673</v>
      </c>
      <c r="I39" s="13">
        <v>4.95472E-2</v>
      </c>
      <c r="K39" s="13">
        <f t="shared" si="0"/>
        <v>-1.8040782487520099E-2</v>
      </c>
      <c r="L39" s="27"/>
    </row>
    <row r="40" spans="2:12" ht="12.75" customHeight="1" x14ac:dyDescent="0.2">
      <c r="B40" s="45" t="s">
        <v>55</v>
      </c>
      <c r="C40" s="46"/>
      <c r="D40" s="12">
        <v>41.722000000000001</v>
      </c>
      <c r="E40" s="13">
        <v>9.4543000000000006E-3</v>
      </c>
      <c r="F40" s="12">
        <v>41.091000000000001</v>
      </c>
      <c r="G40" s="13">
        <v>9.2353999999999995E-3</v>
      </c>
      <c r="H40" s="12">
        <v>41.61</v>
      </c>
      <c r="I40" s="13">
        <v>9.2586999999999999E-3</v>
      </c>
      <c r="K40" s="13">
        <f t="shared" si="0"/>
        <v>1.2630503029860513E-2</v>
      </c>
      <c r="L40" s="27"/>
    </row>
    <row r="41" spans="2:12" ht="12.75" customHeight="1" x14ac:dyDescent="0.2">
      <c r="B41" s="49" t="s">
        <v>64</v>
      </c>
      <c r="C41" s="50"/>
      <c r="D41" s="4">
        <v>72.686000000000007</v>
      </c>
      <c r="E41" s="8">
        <v>1.64709E-2</v>
      </c>
      <c r="F41" s="4">
        <v>67.765000000000001</v>
      </c>
      <c r="G41" s="8">
        <v>1.5230499999999999E-2</v>
      </c>
      <c r="H41" s="4">
        <v>69.757000000000005</v>
      </c>
      <c r="I41" s="8">
        <v>1.5521699999999999E-2</v>
      </c>
      <c r="K41" s="8">
        <f t="shared" si="0"/>
        <v>2.9395705747804979E-2</v>
      </c>
      <c r="L41" s="27"/>
    </row>
    <row r="42" spans="2:12" ht="12.75" customHeight="1" x14ac:dyDescent="0.2">
      <c r="B42" s="45" t="s">
        <v>53</v>
      </c>
      <c r="C42" s="46"/>
      <c r="D42" s="12">
        <v>11.647</v>
      </c>
      <c r="E42" s="13">
        <v>2.6392E-3</v>
      </c>
      <c r="F42" s="12">
        <v>11.555999999999999</v>
      </c>
      <c r="G42" s="13">
        <v>2.5972999999999999E-3</v>
      </c>
      <c r="H42" s="12">
        <v>12.356</v>
      </c>
      <c r="I42" s="13">
        <v>2.7493000000000001E-3</v>
      </c>
      <c r="K42" s="13">
        <f t="shared" si="0"/>
        <v>6.9228106611284243E-2</v>
      </c>
      <c r="L42" s="27"/>
    </row>
    <row r="43" spans="2:12" ht="12.75" customHeight="1" x14ac:dyDescent="0.2">
      <c r="B43" s="45" t="s">
        <v>54</v>
      </c>
      <c r="C43" s="46"/>
      <c r="D43" s="12">
        <v>51.375</v>
      </c>
      <c r="E43" s="13">
        <v>1.16417E-2</v>
      </c>
      <c r="F43" s="12">
        <v>47.009</v>
      </c>
      <c r="G43" s="13">
        <v>1.05655E-2</v>
      </c>
      <c r="H43" s="12">
        <v>47.811</v>
      </c>
      <c r="I43" s="13">
        <v>1.06385E-2</v>
      </c>
      <c r="K43" s="13">
        <f t="shared" si="0"/>
        <v>1.70605628709396E-2</v>
      </c>
      <c r="L43" s="27"/>
    </row>
    <row r="44" spans="2:12" x14ac:dyDescent="0.2">
      <c r="B44" s="45" t="s">
        <v>55</v>
      </c>
      <c r="C44" s="46"/>
      <c r="D44" s="12">
        <v>9.6639999999999997</v>
      </c>
      <c r="E44" s="13">
        <v>2.1898999999999998E-3</v>
      </c>
      <c r="F44" s="12">
        <v>9.1999999999999993</v>
      </c>
      <c r="G44" s="13">
        <v>2.0677E-3</v>
      </c>
      <c r="H44" s="12">
        <v>9.59</v>
      </c>
      <c r="I44" s="13">
        <v>2.1339000000000002E-3</v>
      </c>
      <c r="K44" s="13">
        <f t="shared" si="0"/>
        <v>4.2391304347826154E-2</v>
      </c>
      <c r="L44" s="27"/>
    </row>
    <row r="45" spans="2:12" x14ac:dyDescent="0.2">
      <c r="B45" s="49" t="s">
        <v>65</v>
      </c>
      <c r="C45" s="50"/>
      <c r="D45" s="4">
        <v>261.786</v>
      </c>
      <c r="E45" s="8">
        <v>5.9321499999999999E-2</v>
      </c>
      <c r="F45" s="4">
        <v>278.714</v>
      </c>
      <c r="G45" s="8">
        <v>6.2642100000000006E-2</v>
      </c>
      <c r="H45" s="4">
        <v>282.70800000000003</v>
      </c>
      <c r="I45" s="8">
        <v>6.2905600000000006E-2</v>
      </c>
      <c r="K45" s="8">
        <f t="shared" si="0"/>
        <v>1.4330101824809763E-2</v>
      </c>
      <c r="L45" s="27"/>
    </row>
    <row r="46" spans="2:12" x14ac:dyDescent="0.2">
      <c r="B46" s="45" t="s">
        <v>53</v>
      </c>
      <c r="C46" s="46"/>
      <c r="D46" s="12">
        <v>4.8090000000000002</v>
      </c>
      <c r="E46" s="13">
        <v>1.0897000000000001E-3</v>
      </c>
      <c r="F46" s="12">
        <v>5.2130000000000001</v>
      </c>
      <c r="G46" s="13">
        <v>1.1716000000000001E-3</v>
      </c>
      <c r="H46" s="12">
        <v>4.1749999999999998</v>
      </c>
      <c r="I46" s="13">
        <v>9.2900000000000003E-4</v>
      </c>
      <c r="K46" s="13">
        <f t="shared" si="0"/>
        <v>-0.1991175906387877</v>
      </c>
      <c r="L46" s="27"/>
    </row>
    <row r="47" spans="2:12" x14ac:dyDescent="0.2">
      <c r="B47" s="45" t="s">
        <v>54</v>
      </c>
      <c r="C47" s="46"/>
      <c r="D47" s="12">
        <v>180.36799999999999</v>
      </c>
      <c r="E47" s="13">
        <v>4.0871999999999999E-2</v>
      </c>
      <c r="F47" s="12">
        <v>199.67699999999999</v>
      </c>
      <c r="G47" s="13">
        <v>4.48782E-2</v>
      </c>
      <c r="H47" s="12">
        <v>203.583</v>
      </c>
      <c r="I47" s="13">
        <v>4.5299399999999997E-2</v>
      </c>
      <c r="K47" s="13">
        <f t="shared" si="0"/>
        <v>1.956159197103325E-2</v>
      </c>
      <c r="L47" s="27"/>
    </row>
    <row r="48" spans="2:12" x14ac:dyDescent="0.2">
      <c r="B48" s="45" t="s">
        <v>55</v>
      </c>
      <c r="C48" s="46"/>
      <c r="D48" s="12">
        <v>76.608999999999995</v>
      </c>
      <c r="E48" s="13">
        <v>1.7359800000000002E-2</v>
      </c>
      <c r="F48" s="12">
        <v>73.823999999999998</v>
      </c>
      <c r="G48" s="13">
        <v>1.6592200000000001E-2</v>
      </c>
      <c r="H48" s="12">
        <v>74.95</v>
      </c>
      <c r="I48" s="13">
        <v>1.66772E-2</v>
      </c>
      <c r="K48" s="13">
        <f t="shared" si="0"/>
        <v>1.5252492414391049E-2</v>
      </c>
      <c r="L48" s="27"/>
    </row>
    <row r="49" spans="1:12" x14ac:dyDescent="0.2">
      <c r="B49" s="49" t="s">
        <v>66</v>
      </c>
      <c r="C49" s="50"/>
      <c r="D49" s="4">
        <v>522.90099999999995</v>
      </c>
      <c r="E49" s="8">
        <v>0.118491</v>
      </c>
      <c r="F49" s="4">
        <v>539.34400000000005</v>
      </c>
      <c r="G49" s="8">
        <v>0.1212197</v>
      </c>
      <c r="H49" s="4">
        <v>558.15200000000004</v>
      </c>
      <c r="I49" s="8">
        <v>0.1241949</v>
      </c>
      <c r="K49" s="8">
        <f t="shared" si="0"/>
        <v>3.4871992642914337E-2</v>
      </c>
      <c r="L49" s="27"/>
    </row>
    <row r="50" spans="1:12" x14ac:dyDescent="0.2">
      <c r="B50" s="45" t="s">
        <v>53</v>
      </c>
      <c r="C50" s="46"/>
      <c r="D50" s="12">
        <v>4.25</v>
      </c>
      <c r="E50" s="13">
        <v>9.6310000000000005E-4</v>
      </c>
      <c r="F50" s="12">
        <v>4.5</v>
      </c>
      <c r="G50" s="13">
        <v>1.0114E-3</v>
      </c>
      <c r="H50" s="12">
        <v>5.0170000000000003</v>
      </c>
      <c r="I50" s="13">
        <v>1.1163E-3</v>
      </c>
      <c r="K50" s="13">
        <f t="shared" si="0"/>
        <v>0.11488888888888897</v>
      </c>
      <c r="L50" s="27"/>
    </row>
    <row r="51" spans="1:12" x14ac:dyDescent="0.2">
      <c r="B51" s="45" t="s">
        <v>54</v>
      </c>
      <c r="C51" s="46"/>
      <c r="D51" s="11"/>
      <c r="E51" s="11"/>
      <c r="F51" s="12">
        <v>0.81699999999999995</v>
      </c>
      <c r="G51" s="13">
        <v>1.8359999999999999E-4</v>
      </c>
      <c r="H51" s="12">
        <v>0.7</v>
      </c>
      <c r="I51" s="13">
        <v>1.5579999999999999E-4</v>
      </c>
      <c r="K51" s="13">
        <f t="shared" si="0"/>
        <v>-0.14320685434516525</v>
      </c>
      <c r="L51" s="27"/>
    </row>
    <row r="52" spans="1:12" x14ac:dyDescent="0.2">
      <c r="B52" s="47" t="s">
        <v>55</v>
      </c>
      <c r="C52" s="48"/>
      <c r="D52" s="23">
        <v>518.65099999999995</v>
      </c>
      <c r="E52" s="24">
        <v>0.1175279</v>
      </c>
      <c r="F52" s="23">
        <v>534.02700000000004</v>
      </c>
      <c r="G52" s="24">
        <v>0.1200247</v>
      </c>
      <c r="H52" s="23">
        <v>552.43499999999995</v>
      </c>
      <c r="I52" s="24">
        <v>0.1229228</v>
      </c>
      <c r="K52" s="24">
        <f t="shared" si="0"/>
        <v>3.4470167238734931E-2</v>
      </c>
      <c r="L52" s="27"/>
    </row>
    <row r="53" spans="1:12" ht="12.75" customHeight="1" x14ac:dyDescent="0.2">
      <c r="A53" s="36"/>
      <c r="B53" s="36"/>
      <c r="C53" s="36"/>
      <c r="D53" s="36"/>
      <c r="E53" s="36"/>
      <c r="F53" s="36"/>
      <c r="G53" s="36"/>
      <c r="H53" s="36"/>
      <c r="I53" s="36"/>
      <c r="K53"/>
    </row>
    <row r="54" spans="1:12" ht="12.75" customHeight="1" x14ac:dyDescent="0.2">
      <c r="A54" s="36"/>
      <c r="B54" s="36"/>
      <c r="C54" s="36"/>
      <c r="D54" s="36"/>
      <c r="E54" s="36"/>
      <c r="F54" s="36"/>
      <c r="G54" s="36"/>
      <c r="H54" s="36"/>
      <c r="I54" s="36"/>
      <c r="K54"/>
    </row>
    <row r="55" spans="1:12" ht="12.75" customHeight="1" x14ac:dyDescent="0.2">
      <c r="A55" s="36"/>
      <c r="B55" s="36"/>
      <c r="C55" s="36"/>
      <c r="D55" s="36"/>
      <c r="E55" s="36"/>
      <c r="F55" s="36"/>
      <c r="G55" s="36"/>
      <c r="H55" s="36"/>
      <c r="I55" s="36"/>
      <c r="K55"/>
    </row>
    <row r="56" spans="1:12" ht="12.75" customHeight="1" x14ac:dyDescent="0.2">
      <c r="A56" s="36"/>
      <c r="B56" s="36"/>
      <c r="C56" s="36"/>
      <c r="D56" s="36"/>
      <c r="E56" s="36"/>
      <c r="F56" s="36"/>
      <c r="G56" s="36"/>
      <c r="H56" s="36"/>
      <c r="I56" s="36"/>
      <c r="K56"/>
    </row>
    <row r="57" spans="1:12" ht="12.75" customHeight="1" x14ac:dyDescent="0.2">
      <c r="A57" s="36"/>
      <c r="B57" s="36"/>
      <c r="C57" s="36"/>
      <c r="D57" s="36"/>
      <c r="E57" s="36"/>
      <c r="F57" s="36"/>
      <c r="G57" s="36"/>
      <c r="H57" s="36"/>
      <c r="I57" s="36"/>
      <c r="K57"/>
    </row>
    <row r="58" spans="1:12" x14ac:dyDescent="0.2">
      <c r="A58" s="35" t="s">
        <v>67</v>
      </c>
      <c r="B58" s="36"/>
      <c r="C58" s="36"/>
      <c r="D58" s="36"/>
      <c r="E58" s="36"/>
      <c r="F58" s="36"/>
      <c r="G58" s="36"/>
      <c r="H58" s="36"/>
      <c r="I58" s="36"/>
      <c r="K58"/>
    </row>
    <row r="59" spans="1:12" x14ac:dyDescent="0.2">
      <c r="A59" s="35" t="s">
        <v>27</v>
      </c>
      <c r="B59" s="36"/>
      <c r="C59" s="36"/>
      <c r="D59" s="36"/>
      <c r="E59" s="36"/>
      <c r="F59" s="36"/>
      <c r="G59" s="36"/>
      <c r="H59" s="36"/>
      <c r="I59" s="36"/>
      <c r="K59"/>
    </row>
    <row r="60" spans="1:12" x14ac:dyDescent="0.2">
      <c r="A60" s="35" t="s">
        <v>68</v>
      </c>
      <c r="B60" s="36"/>
      <c r="C60" s="36"/>
      <c r="D60" s="36"/>
      <c r="E60" s="36"/>
      <c r="F60" s="36"/>
      <c r="G60" s="36"/>
      <c r="H60" s="36"/>
      <c r="I60" s="36"/>
      <c r="K60"/>
    </row>
  </sheetData>
  <mergeCells count="63">
    <mergeCell ref="K3:K4"/>
    <mergeCell ref="A1:I2"/>
    <mergeCell ref="A3:C4"/>
    <mergeCell ref="D3:E3"/>
    <mergeCell ref="F3:G3"/>
    <mergeCell ref="H3:I3"/>
    <mergeCell ref="B5:C5"/>
    <mergeCell ref="A6:A8"/>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A53:I53"/>
    <mergeCell ref="A59:I59"/>
    <mergeCell ref="A60:I60"/>
    <mergeCell ref="A54:I54"/>
    <mergeCell ref="A55:I55"/>
    <mergeCell ref="A56:I56"/>
    <mergeCell ref="A57:I57"/>
    <mergeCell ref="A58:I58"/>
  </mergeCells>
  <pageMargins left="0.7" right="0.7" top="0.75" bottom="0.75" header="0.3" footer="0.3"/>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zoomScaleNormal="100" workbookViewId="0">
      <selection activeCell="I17" sqref="I17"/>
    </sheetView>
  </sheetViews>
  <sheetFormatPr baseColWidth="10" defaultColWidth="9.140625" defaultRowHeight="12.75" customHeight="1" x14ac:dyDescent="0.2"/>
  <cols>
    <col min="1" max="1" width="2.5703125" customWidth="1"/>
    <col min="2" max="2" width="15" bestFit="1" customWidth="1"/>
    <col min="3" max="3" width="10" customWidth="1"/>
    <col min="4" max="9" width="9.42578125" customWidth="1"/>
    <col min="10" max="10" width="1.28515625" customWidth="1"/>
    <col min="11" max="11" width="9.42578125" style="14" customWidth="1"/>
  </cols>
  <sheetData>
    <row r="1" spans="1:12" ht="12.75" customHeight="1" x14ac:dyDescent="0.2">
      <c r="A1" s="54" t="s">
        <v>69</v>
      </c>
      <c r="B1" s="55"/>
      <c r="C1" s="55"/>
      <c r="D1" s="55"/>
      <c r="E1" s="55"/>
      <c r="F1" s="55"/>
      <c r="G1" s="55"/>
      <c r="H1" s="55"/>
      <c r="I1" s="55"/>
      <c r="K1"/>
    </row>
    <row r="2" spans="1:12" ht="23.25" customHeight="1" thickBot="1" x14ac:dyDescent="0.25">
      <c r="A2" s="55"/>
      <c r="B2" s="55"/>
      <c r="C2" s="55"/>
      <c r="D2" s="55"/>
      <c r="E2" s="55"/>
      <c r="F2" s="55"/>
      <c r="G2" s="55"/>
      <c r="H2" s="55"/>
      <c r="I2" s="55"/>
      <c r="K2"/>
    </row>
    <row r="3" spans="1:12" ht="12.75" customHeight="1" thickBot="1" x14ac:dyDescent="0.25">
      <c r="A3" s="36"/>
      <c r="B3" s="36"/>
      <c r="C3" s="36"/>
      <c r="D3" s="56" t="s">
        <v>30</v>
      </c>
      <c r="E3" s="57"/>
      <c r="F3" s="56" t="s">
        <v>31</v>
      </c>
      <c r="G3" s="57"/>
      <c r="H3" s="56" t="s">
        <v>32</v>
      </c>
      <c r="I3" s="57"/>
      <c r="K3" s="52" t="s">
        <v>91</v>
      </c>
    </row>
    <row r="4" spans="1:12" ht="12.75" customHeight="1" thickBot="1" x14ac:dyDescent="0.25">
      <c r="A4" s="36"/>
      <c r="B4" s="36"/>
      <c r="C4" s="36"/>
      <c r="D4" s="3" t="s">
        <v>33</v>
      </c>
      <c r="E4" s="3" t="s">
        <v>34</v>
      </c>
      <c r="F4" s="3" t="s">
        <v>33</v>
      </c>
      <c r="G4" s="3" t="s">
        <v>34</v>
      </c>
      <c r="H4" s="3" t="s">
        <v>33</v>
      </c>
      <c r="I4" s="3" t="s">
        <v>34</v>
      </c>
      <c r="K4" s="53"/>
    </row>
    <row r="5" spans="1:12" ht="12.75" customHeight="1" x14ac:dyDescent="0.2">
      <c r="A5" s="2" t="s">
        <v>35</v>
      </c>
      <c r="B5" s="49" t="s">
        <v>92</v>
      </c>
      <c r="C5" s="50"/>
      <c r="D5" s="4">
        <v>4413.0020000000004</v>
      </c>
      <c r="E5" s="5">
        <v>1</v>
      </c>
      <c r="F5" s="4">
        <v>4449.308</v>
      </c>
      <c r="G5" s="5">
        <v>1</v>
      </c>
      <c r="H5" s="4">
        <v>4494.1620000000003</v>
      </c>
      <c r="I5" s="5">
        <v>1</v>
      </c>
      <c r="K5" s="5">
        <f>(H5-F5)/F5</f>
        <v>1.0081118232318435E-2</v>
      </c>
      <c r="L5" s="27"/>
    </row>
    <row r="6" spans="1:12" ht="12.75" customHeight="1" x14ac:dyDescent="0.2">
      <c r="A6" s="51" t="s">
        <v>35</v>
      </c>
      <c r="B6" s="45" t="s">
        <v>70</v>
      </c>
      <c r="C6" s="46"/>
      <c r="D6" s="9">
        <v>2996.828</v>
      </c>
      <c r="E6" s="10">
        <v>0.67909059999999999</v>
      </c>
      <c r="F6" s="9">
        <v>2989.643</v>
      </c>
      <c r="G6" s="10">
        <v>0.67193440000000004</v>
      </c>
      <c r="H6" s="9">
        <v>3027.1309999999999</v>
      </c>
      <c r="I6" s="10">
        <v>0.67356959999999999</v>
      </c>
      <c r="K6" s="10">
        <f t="shared" ref="K6:K52" si="0">(H6-F6)/F6</f>
        <v>1.2539289808181054E-2</v>
      </c>
      <c r="L6" s="27"/>
    </row>
    <row r="7" spans="1:12" ht="12.75" customHeight="1" x14ac:dyDescent="0.2">
      <c r="A7" s="36"/>
      <c r="B7" s="45" t="s">
        <v>71</v>
      </c>
      <c r="C7" s="46"/>
      <c r="D7" s="9">
        <v>629.33600000000001</v>
      </c>
      <c r="E7" s="10">
        <v>0.1426095</v>
      </c>
      <c r="F7" s="9">
        <v>672.02</v>
      </c>
      <c r="G7" s="10">
        <v>0.15103920000000001</v>
      </c>
      <c r="H7" s="9">
        <v>698.46900000000005</v>
      </c>
      <c r="I7" s="10">
        <v>0.155417</v>
      </c>
      <c r="K7" s="10">
        <f t="shared" si="0"/>
        <v>3.9357459599416791E-2</v>
      </c>
      <c r="L7" s="27"/>
    </row>
    <row r="8" spans="1:12" ht="12.75" customHeight="1" x14ac:dyDescent="0.2">
      <c r="A8" s="36"/>
      <c r="B8" s="45" t="s">
        <v>72</v>
      </c>
      <c r="C8" s="46"/>
      <c r="D8" s="9">
        <v>786.83799999999997</v>
      </c>
      <c r="E8" s="10">
        <v>0.17829990000000001</v>
      </c>
      <c r="F8" s="9">
        <v>787.64499999999998</v>
      </c>
      <c r="G8" s="10">
        <v>0.1770264</v>
      </c>
      <c r="H8" s="9">
        <v>768.56200000000001</v>
      </c>
      <c r="I8" s="10">
        <v>0.17101340000000001</v>
      </c>
      <c r="K8" s="10">
        <f t="shared" si="0"/>
        <v>-2.422791993855096E-2</v>
      </c>
      <c r="L8" s="27"/>
    </row>
    <row r="9" spans="1:12" ht="12.75" customHeight="1" x14ac:dyDescent="0.2">
      <c r="B9" s="49" t="s">
        <v>73</v>
      </c>
      <c r="C9" s="50"/>
      <c r="D9" s="4">
        <v>1342.9459999999999</v>
      </c>
      <c r="E9" s="8">
        <v>0.30431570000000002</v>
      </c>
      <c r="F9" s="4">
        <v>1349.7159999999999</v>
      </c>
      <c r="G9" s="8">
        <v>0.30335410000000002</v>
      </c>
      <c r="H9" s="4">
        <v>1348.7629999999999</v>
      </c>
      <c r="I9" s="8">
        <v>0.30011450000000001</v>
      </c>
      <c r="K9" s="8">
        <f t="shared" si="0"/>
        <v>-7.0607446307221263E-4</v>
      </c>
      <c r="L9" s="27"/>
    </row>
    <row r="10" spans="1:12" ht="12.75" customHeight="1" x14ac:dyDescent="0.2">
      <c r="B10" s="45" t="s">
        <v>70</v>
      </c>
      <c r="C10" s="46"/>
      <c r="D10" s="12">
        <v>854.92399999999998</v>
      </c>
      <c r="E10" s="13">
        <v>0.1937284</v>
      </c>
      <c r="F10" s="12">
        <v>844.72299999999996</v>
      </c>
      <c r="G10" s="13">
        <v>0.18985489999999999</v>
      </c>
      <c r="H10" s="12">
        <v>843.255</v>
      </c>
      <c r="I10" s="13">
        <v>0.18763340000000001</v>
      </c>
      <c r="K10" s="13">
        <f t="shared" si="0"/>
        <v>-1.7378477915245126E-3</v>
      </c>
      <c r="L10" s="27"/>
    </row>
    <row r="11" spans="1:12" ht="12.75" customHeight="1" x14ac:dyDescent="0.2">
      <c r="B11" s="45" t="s">
        <v>71</v>
      </c>
      <c r="C11" s="46"/>
      <c r="D11" s="12">
        <v>267.26499999999999</v>
      </c>
      <c r="E11" s="13">
        <v>6.0563100000000002E-2</v>
      </c>
      <c r="F11" s="12">
        <v>283.68700000000001</v>
      </c>
      <c r="G11" s="13">
        <v>6.3759800000000005E-2</v>
      </c>
      <c r="H11" s="12">
        <v>303.62099999999998</v>
      </c>
      <c r="I11" s="13">
        <v>6.7558999999999994E-2</v>
      </c>
      <c r="K11" s="13">
        <f t="shared" si="0"/>
        <v>7.0267583639715483E-2</v>
      </c>
      <c r="L11" s="27"/>
    </row>
    <row r="12" spans="1:12" ht="12.75" customHeight="1" x14ac:dyDescent="0.2">
      <c r="B12" s="45" t="s">
        <v>72</v>
      </c>
      <c r="C12" s="46"/>
      <c r="D12" s="12">
        <v>220.75700000000001</v>
      </c>
      <c r="E12" s="13">
        <v>5.0024199999999998E-2</v>
      </c>
      <c r="F12" s="12">
        <v>221.30600000000001</v>
      </c>
      <c r="G12" s="13">
        <v>4.9739400000000003E-2</v>
      </c>
      <c r="H12" s="12">
        <v>201.887</v>
      </c>
      <c r="I12" s="13">
        <v>4.49221E-2</v>
      </c>
      <c r="K12" s="13">
        <f t="shared" si="0"/>
        <v>-8.7747282043866906E-2</v>
      </c>
      <c r="L12" s="27"/>
    </row>
    <row r="13" spans="1:12" ht="12.75" customHeight="1" x14ac:dyDescent="0.2">
      <c r="B13" s="49" t="s">
        <v>74</v>
      </c>
      <c r="C13" s="50"/>
      <c r="D13" s="4">
        <v>1068.424</v>
      </c>
      <c r="E13" s="8">
        <v>0.2421082</v>
      </c>
      <c r="F13" s="4">
        <v>1058.8320000000001</v>
      </c>
      <c r="G13" s="8">
        <v>0.23797679999999999</v>
      </c>
      <c r="H13" s="4">
        <v>1076.758</v>
      </c>
      <c r="I13" s="8">
        <v>0.23959040000000001</v>
      </c>
      <c r="K13" s="8">
        <f t="shared" si="0"/>
        <v>1.6929975671305674E-2</v>
      </c>
      <c r="L13" s="27"/>
    </row>
    <row r="14" spans="1:12" ht="12.75" customHeight="1" x14ac:dyDescent="0.2">
      <c r="B14" s="45" t="s">
        <v>70</v>
      </c>
      <c r="C14" s="46"/>
      <c r="D14" s="12">
        <v>628.50699999999995</v>
      </c>
      <c r="E14" s="13">
        <v>0.14242160000000001</v>
      </c>
      <c r="F14" s="12">
        <v>615.95600000000002</v>
      </c>
      <c r="G14" s="13">
        <v>0.13843859999999999</v>
      </c>
      <c r="H14" s="12">
        <v>631.77800000000002</v>
      </c>
      <c r="I14" s="13">
        <v>0.14057749999999999</v>
      </c>
      <c r="K14" s="13">
        <f t="shared" si="0"/>
        <v>2.5686899713615912E-2</v>
      </c>
      <c r="L14" s="27"/>
    </row>
    <row r="15" spans="1:12" ht="12.75" customHeight="1" x14ac:dyDescent="0.2">
      <c r="B15" s="45" t="s">
        <v>71</v>
      </c>
      <c r="C15" s="46"/>
      <c r="D15" s="12">
        <v>174.584</v>
      </c>
      <c r="E15" s="13">
        <v>3.9561300000000001E-2</v>
      </c>
      <c r="F15" s="12">
        <v>187.27</v>
      </c>
      <c r="G15" s="13">
        <v>4.2089700000000001E-2</v>
      </c>
      <c r="H15" s="12">
        <v>193.589</v>
      </c>
      <c r="I15" s="13">
        <v>4.3075700000000001E-2</v>
      </c>
      <c r="K15" s="13">
        <f t="shared" si="0"/>
        <v>3.374272440860783E-2</v>
      </c>
      <c r="L15" s="27"/>
    </row>
    <row r="16" spans="1:12" ht="12.75" customHeight="1" x14ac:dyDescent="0.2">
      <c r="B16" s="45" t="s">
        <v>72</v>
      </c>
      <c r="C16" s="46"/>
      <c r="D16" s="12">
        <v>265.33300000000003</v>
      </c>
      <c r="E16" s="13">
        <v>6.01253E-2</v>
      </c>
      <c r="F16" s="12">
        <v>255.60599999999999</v>
      </c>
      <c r="G16" s="13">
        <v>5.74485E-2</v>
      </c>
      <c r="H16" s="12">
        <v>251.39099999999999</v>
      </c>
      <c r="I16" s="13">
        <v>5.5937199999999999E-2</v>
      </c>
      <c r="K16" s="13">
        <f t="shared" si="0"/>
        <v>-1.6490223234196393E-2</v>
      </c>
      <c r="L16" s="27"/>
    </row>
    <row r="17" spans="2:12" ht="12.75" customHeight="1" x14ac:dyDescent="0.2">
      <c r="B17" s="49" t="s">
        <v>75</v>
      </c>
      <c r="C17" s="50"/>
      <c r="D17" s="4">
        <v>320.666</v>
      </c>
      <c r="E17" s="8">
        <v>7.2663900000000003E-2</v>
      </c>
      <c r="F17" s="4">
        <v>333.39100000000002</v>
      </c>
      <c r="G17" s="8">
        <v>7.4930999999999998E-2</v>
      </c>
      <c r="H17" s="4">
        <v>327.25900000000001</v>
      </c>
      <c r="I17" s="8">
        <v>7.28187E-2</v>
      </c>
      <c r="K17" s="8">
        <f t="shared" si="0"/>
        <v>-1.8392818042478665E-2</v>
      </c>
      <c r="L17" s="27"/>
    </row>
    <row r="18" spans="2:12" ht="12.75" customHeight="1" x14ac:dyDescent="0.2">
      <c r="B18" s="45" t="s">
        <v>70</v>
      </c>
      <c r="C18" s="46"/>
      <c r="D18" s="12">
        <v>248.739</v>
      </c>
      <c r="E18" s="13">
        <v>5.6364999999999998E-2</v>
      </c>
      <c r="F18" s="12">
        <v>246.696</v>
      </c>
      <c r="G18" s="13">
        <v>5.5445899999999999E-2</v>
      </c>
      <c r="H18" s="12">
        <v>241.44800000000001</v>
      </c>
      <c r="I18" s="13">
        <v>5.3724800000000003E-2</v>
      </c>
      <c r="K18" s="13">
        <f t="shared" si="0"/>
        <v>-2.1273145896163661E-2</v>
      </c>
      <c r="L18" s="27"/>
    </row>
    <row r="19" spans="2:12" ht="12.75" customHeight="1" x14ac:dyDescent="0.2">
      <c r="B19" s="45" t="s">
        <v>71</v>
      </c>
      <c r="C19" s="46"/>
      <c r="D19" s="12">
        <v>50.621000000000002</v>
      </c>
      <c r="E19" s="13">
        <v>1.1470899999999999E-2</v>
      </c>
      <c r="F19" s="12">
        <v>56.576999999999998</v>
      </c>
      <c r="G19" s="13">
        <v>1.27159E-2</v>
      </c>
      <c r="H19" s="12">
        <v>60.965000000000003</v>
      </c>
      <c r="I19" s="13">
        <v>1.35654E-2</v>
      </c>
      <c r="K19" s="13">
        <f t="shared" si="0"/>
        <v>7.7558018275977969E-2</v>
      </c>
      <c r="L19" s="27"/>
    </row>
    <row r="20" spans="2:12" ht="12.75" customHeight="1" x14ac:dyDescent="0.2">
      <c r="B20" s="45" t="s">
        <v>72</v>
      </c>
      <c r="C20" s="46"/>
      <c r="D20" s="12">
        <v>21.306000000000001</v>
      </c>
      <c r="E20" s="13">
        <v>4.8279999999999998E-3</v>
      </c>
      <c r="F20" s="12">
        <v>30.117999999999999</v>
      </c>
      <c r="G20" s="13">
        <v>6.7691000000000001E-3</v>
      </c>
      <c r="H20" s="12">
        <v>24.846</v>
      </c>
      <c r="I20" s="13">
        <v>5.5285000000000004E-3</v>
      </c>
      <c r="K20" s="13">
        <f t="shared" si="0"/>
        <v>-0.1750448236934723</v>
      </c>
      <c r="L20" s="27"/>
    </row>
    <row r="21" spans="2:12" ht="12.75" customHeight="1" x14ac:dyDescent="0.2">
      <c r="B21" s="49" t="s">
        <v>76</v>
      </c>
      <c r="C21" s="50"/>
      <c r="D21" s="4">
        <v>158.25800000000001</v>
      </c>
      <c r="E21" s="8">
        <v>3.5861799999999999E-2</v>
      </c>
      <c r="F21" s="4">
        <v>164.91300000000001</v>
      </c>
      <c r="G21" s="8">
        <v>3.7064899999999998E-2</v>
      </c>
      <c r="H21" s="4">
        <v>177.27799999999999</v>
      </c>
      <c r="I21" s="8">
        <v>3.9446299999999997E-2</v>
      </c>
      <c r="K21" s="8">
        <f t="shared" si="0"/>
        <v>7.4978928283397792E-2</v>
      </c>
      <c r="L21" s="27"/>
    </row>
    <row r="22" spans="2:12" ht="12.75" customHeight="1" x14ac:dyDescent="0.2">
      <c r="B22" s="45" t="s">
        <v>70</v>
      </c>
      <c r="C22" s="46"/>
      <c r="D22" s="12">
        <v>110.31100000000001</v>
      </c>
      <c r="E22" s="13">
        <v>2.49968E-2</v>
      </c>
      <c r="F22" s="12">
        <v>114.22</v>
      </c>
      <c r="G22" s="13">
        <v>2.56714E-2</v>
      </c>
      <c r="H22" s="12">
        <v>114.80500000000001</v>
      </c>
      <c r="I22" s="13">
        <v>2.5545399999999999E-2</v>
      </c>
      <c r="K22" s="13">
        <f t="shared" si="0"/>
        <v>5.1216949746104709E-3</v>
      </c>
      <c r="L22" s="27"/>
    </row>
    <row r="23" spans="2:12" ht="12.75" customHeight="1" x14ac:dyDescent="0.2">
      <c r="B23" s="45" t="s">
        <v>71</v>
      </c>
      <c r="C23" s="46"/>
      <c r="D23" s="12">
        <v>32.238999999999997</v>
      </c>
      <c r="E23" s="13">
        <v>7.3055000000000004E-3</v>
      </c>
      <c r="F23" s="12">
        <v>33.021999999999998</v>
      </c>
      <c r="G23" s="13">
        <v>7.4218000000000001E-3</v>
      </c>
      <c r="H23" s="12">
        <v>36.926000000000002</v>
      </c>
      <c r="I23" s="13">
        <v>8.2164000000000004E-3</v>
      </c>
      <c r="K23" s="13">
        <f t="shared" si="0"/>
        <v>0.11822421416025691</v>
      </c>
      <c r="L23" s="27"/>
    </row>
    <row r="24" spans="2:12" ht="12.75" customHeight="1" x14ac:dyDescent="0.2">
      <c r="B24" s="45" t="s">
        <v>72</v>
      </c>
      <c r="C24" s="46"/>
      <c r="D24" s="12">
        <v>15.708</v>
      </c>
      <c r="E24" s="13">
        <v>3.5595000000000002E-3</v>
      </c>
      <c r="F24" s="12">
        <v>17.670999999999999</v>
      </c>
      <c r="G24" s="13">
        <v>3.9715999999999996E-3</v>
      </c>
      <c r="H24" s="12">
        <v>25.547000000000001</v>
      </c>
      <c r="I24" s="13">
        <v>5.6845000000000003E-3</v>
      </c>
      <c r="K24" s="13">
        <f t="shared" si="0"/>
        <v>0.4457019976232246</v>
      </c>
      <c r="L24" s="27"/>
    </row>
    <row r="25" spans="2:12" ht="12.75" customHeight="1" x14ac:dyDescent="0.2">
      <c r="B25" s="49" t="s">
        <v>77</v>
      </c>
      <c r="C25" s="50"/>
      <c r="D25" s="4">
        <v>163.697</v>
      </c>
      <c r="E25" s="8">
        <v>3.7094299999999997E-2</v>
      </c>
      <c r="F25" s="4">
        <v>154.83000000000001</v>
      </c>
      <c r="G25" s="8">
        <v>3.4798700000000002E-2</v>
      </c>
      <c r="H25" s="4">
        <v>153.506</v>
      </c>
      <c r="I25" s="8">
        <v>3.4156800000000001E-2</v>
      </c>
      <c r="K25" s="8">
        <f t="shared" si="0"/>
        <v>-8.5513143447653057E-3</v>
      </c>
      <c r="L25" s="27"/>
    </row>
    <row r="26" spans="2:12" ht="12.75" customHeight="1" x14ac:dyDescent="0.2">
      <c r="B26" s="45" t="s">
        <v>70</v>
      </c>
      <c r="C26" s="46"/>
      <c r="D26" s="12">
        <v>113.95699999999999</v>
      </c>
      <c r="E26" s="13">
        <v>2.5822999999999999E-2</v>
      </c>
      <c r="F26" s="12">
        <v>114.06</v>
      </c>
      <c r="G26" s="13">
        <v>2.5635399999999999E-2</v>
      </c>
      <c r="H26" s="12">
        <v>113.339</v>
      </c>
      <c r="I26" s="13">
        <v>2.5219200000000001E-2</v>
      </c>
      <c r="K26" s="13">
        <f t="shared" si="0"/>
        <v>-6.3212344380151114E-3</v>
      </c>
      <c r="L26" s="27"/>
    </row>
    <row r="27" spans="2:12" ht="12.75" customHeight="1" x14ac:dyDescent="0.2">
      <c r="B27" s="45" t="s">
        <v>71</v>
      </c>
      <c r="C27" s="46"/>
      <c r="D27" s="12">
        <v>7.8940000000000001</v>
      </c>
      <c r="E27" s="13">
        <v>1.7887999999999999E-3</v>
      </c>
      <c r="F27" s="12">
        <v>6.2380000000000004</v>
      </c>
      <c r="G27" s="13">
        <v>1.402E-3</v>
      </c>
      <c r="H27" s="12">
        <v>7.1929999999999996</v>
      </c>
      <c r="I27" s="13">
        <v>1.6004999999999999E-3</v>
      </c>
      <c r="K27" s="13">
        <f t="shared" si="0"/>
        <v>0.15309394036550161</v>
      </c>
      <c r="L27" s="27"/>
    </row>
    <row r="28" spans="2:12" ht="12.75" customHeight="1" x14ac:dyDescent="0.2">
      <c r="B28" s="45" t="s">
        <v>72</v>
      </c>
      <c r="C28" s="46"/>
      <c r="D28" s="12">
        <v>41.845999999999997</v>
      </c>
      <c r="E28" s="13">
        <v>9.4824000000000002E-3</v>
      </c>
      <c r="F28" s="12">
        <v>34.531999999999996</v>
      </c>
      <c r="G28" s="13">
        <v>7.7612000000000002E-3</v>
      </c>
      <c r="H28" s="12">
        <v>32.973999999999997</v>
      </c>
      <c r="I28" s="13">
        <v>7.3371E-3</v>
      </c>
      <c r="K28" s="13">
        <f t="shared" si="0"/>
        <v>-4.5117572107031156E-2</v>
      </c>
      <c r="L28" s="27"/>
    </row>
    <row r="29" spans="2:12" ht="12.75" customHeight="1" x14ac:dyDescent="0.2">
      <c r="B29" s="49" t="s">
        <v>78</v>
      </c>
      <c r="C29" s="50"/>
      <c r="D29" s="4">
        <v>155.36600000000001</v>
      </c>
      <c r="E29" s="8">
        <v>3.5206399999999999E-2</v>
      </c>
      <c r="F29" s="4">
        <v>157.98699999999999</v>
      </c>
      <c r="G29" s="8">
        <v>3.5508199999999997E-2</v>
      </c>
      <c r="H29" s="4">
        <v>160.048</v>
      </c>
      <c r="I29" s="8">
        <v>3.5612400000000002E-2</v>
      </c>
      <c r="K29" s="8">
        <f t="shared" si="0"/>
        <v>1.3045377151284645E-2</v>
      </c>
      <c r="L29" s="27"/>
    </row>
    <row r="30" spans="2:12" ht="12.75" customHeight="1" x14ac:dyDescent="0.2">
      <c r="B30" s="45" t="s">
        <v>70</v>
      </c>
      <c r="C30" s="46"/>
      <c r="D30" s="12">
        <v>130.94900000000001</v>
      </c>
      <c r="E30" s="13">
        <v>2.9673499999999998E-2</v>
      </c>
      <c r="F30" s="12">
        <v>129.917</v>
      </c>
      <c r="G30" s="13">
        <v>2.91994E-2</v>
      </c>
      <c r="H30" s="12">
        <v>130.43799999999999</v>
      </c>
      <c r="I30" s="13">
        <v>2.9023899999999998E-2</v>
      </c>
      <c r="K30" s="13">
        <f t="shared" si="0"/>
        <v>4.0102526998005384E-3</v>
      </c>
      <c r="L30" s="27"/>
    </row>
    <row r="31" spans="2:12" ht="12.75" customHeight="1" x14ac:dyDescent="0.2">
      <c r="B31" s="45" t="s">
        <v>71</v>
      </c>
      <c r="C31" s="46"/>
      <c r="D31" s="12">
        <v>5.5750000000000002</v>
      </c>
      <c r="E31" s="13">
        <v>1.2633E-3</v>
      </c>
      <c r="F31" s="12">
        <v>6.2</v>
      </c>
      <c r="G31" s="13">
        <v>1.3935E-3</v>
      </c>
      <c r="H31" s="12">
        <v>5.9589999999999996</v>
      </c>
      <c r="I31" s="13">
        <v>1.3259000000000001E-3</v>
      </c>
      <c r="K31" s="13">
        <f t="shared" si="0"/>
        <v>-3.8870967741935568E-2</v>
      </c>
      <c r="L31" s="27"/>
    </row>
    <row r="32" spans="2:12" ht="12.75" customHeight="1" x14ac:dyDescent="0.2">
      <c r="B32" s="45" t="s">
        <v>72</v>
      </c>
      <c r="C32" s="46"/>
      <c r="D32" s="12">
        <v>18.841999999999999</v>
      </c>
      <c r="E32" s="13">
        <v>4.2697000000000004E-3</v>
      </c>
      <c r="F32" s="12">
        <v>21.87</v>
      </c>
      <c r="G32" s="13">
        <v>4.9154000000000003E-3</v>
      </c>
      <c r="H32" s="12">
        <v>23.651</v>
      </c>
      <c r="I32" s="13">
        <v>5.2626000000000001E-3</v>
      </c>
      <c r="K32" s="13">
        <f t="shared" si="0"/>
        <v>8.1435756744398666E-2</v>
      </c>
      <c r="L32" s="27"/>
    </row>
    <row r="33" spans="2:12" ht="12.75" customHeight="1" x14ac:dyDescent="0.2">
      <c r="B33" s="49" t="s">
        <v>79</v>
      </c>
      <c r="C33" s="50"/>
      <c r="D33" s="4">
        <v>23.645</v>
      </c>
      <c r="E33" s="8">
        <v>5.3579999999999999E-3</v>
      </c>
      <c r="F33" s="4">
        <v>26.324000000000002</v>
      </c>
      <c r="G33" s="8">
        <v>5.9163999999999996E-3</v>
      </c>
      <c r="H33" s="4">
        <v>28.24</v>
      </c>
      <c r="I33" s="8">
        <v>6.2836999999999997E-3</v>
      </c>
      <c r="K33" s="8">
        <f t="shared" si="0"/>
        <v>7.2785290989211243E-2</v>
      </c>
      <c r="L33" s="27"/>
    </row>
    <row r="34" spans="2:12" ht="12.75" customHeight="1" x14ac:dyDescent="0.2">
      <c r="B34" s="45" t="s">
        <v>70</v>
      </c>
      <c r="C34" s="46"/>
      <c r="D34" s="12">
        <v>12.552</v>
      </c>
      <c r="E34" s="13">
        <v>2.8443000000000001E-3</v>
      </c>
      <c r="F34" s="12">
        <v>13.686</v>
      </c>
      <c r="G34" s="13">
        <v>3.0760000000000002E-3</v>
      </c>
      <c r="H34" s="12">
        <v>15.066000000000001</v>
      </c>
      <c r="I34" s="13">
        <v>3.3522999999999999E-3</v>
      </c>
      <c r="K34" s="13">
        <f t="shared" si="0"/>
        <v>0.10083296799649283</v>
      </c>
      <c r="L34" s="27"/>
    </row>
    <row r="35" spans="2:12" ht="12.75" customHeight="1" x14ac:dyDescent="0.2">
      <c r="B35" s="45" t="s">
        <v>71</v>
      </c>
      <c r="C35" s="46"/>
      <c r="D35" s="12">
        <v>1.4</v>
      </c>
      <c r="E35" s="13">
        <v>3.1720000000000001E-4</v>
      </c>
      <c r="F35" s="12">
        <v>1.9450000000000001</v>
      </c>
      <c r="G35" s="13">
        <v>4.371E-4</v>
      </c>
      <c r="H35" s="12">
        <v>2.0910000000000002</v>
      </c>
      <c r="I35" s="13">
        <v>4.6529999999999998E-4</v>
      </c>
      <c r="K35" s="13">
        <f t="shared" si="0"/>
        <v>7.506426735218516E-2</v>
      </c>
      <c r="L35" s="27"/>
    </row>
    <row r="36" spans="2:12" ht="12.75" customHeight="1" x14ac:dyDescent="0.2">
      <c r="B36" s="45" t="s">
        <v>72</v>
      </c>
      <c r="C36" s="46"/>
      <c r="D36" s="12">
        <v>9.6929999999999996</v>
      </c>
      <c r="E36" s="13">
        <v>2.1965000000000001E-3</v>
      </c>
      <c r="F36" s="12">
        <v>10.693</v>
      </c>
      <c r="G36" s="13">
        <v>2.4033000000000001E-3</v>
      </c>
      <c r="H36" s="12">
        <v>11.083</v>
      </c>
      <c r="I36" s="13">
        <v>2.4661000000000001E-3</v>
      </c>
      <c r="K36" s="13">
        <f t="shared" si="0"/>
        <v>3.647245861778739E-2</v>
      </c>
      <c r="L36" s="27"/>
    </row>
    <row r="37" spans="2:12" ht="12.75" customHeight="1" x14ac:dyDescent="0.2">
      <c r="B37" s="49" t="s">
        <v>80</v>
      </c>
      <c r="C37" s="50"/>
      <c r="D37" s="4">
        <v>322.62700000000001</v>
      </c>
      <c r="E37" s="8">
        <v>7.3108300000000001E-2</v>
      </c>
      <c r="F37" s="4">
        <v>317.49200000000002</v>
      </c>
      <c r="G37" s="8">
        <v>7.1357599999999993E-2</v>
      </c>
      <c r="H37" s="4">
        <v>311.69299999999998</v>
      </c>
      <c r="I37" s="8">
        <v>6.9355100000000003E-2</v>
      </c>
      <c r="K37" s="8">
        <f t="shared" si="0"/>
        <v>-1.8265027150290509E-2</v>
      </c>
      <c r="L37" s="27"/>
    </row>
    <row r="38" spans="2:12" ht="12.75" customHeight="1" x14ac:dyDescent="0.2">
      <c r="B38" s="45" t="s">
        <v>70</v>
      </c>
      <c r="C38" s="46"/>
      <c r="D38" s="12">
        <v>255.548</v>
      </c>
      <c r="E38" s="13">
        <v>5.7908000000000001E-2</v>
      </c>
      <c r="F38" s="12">
        <v>255.25700000000001</v>
      </c>
      <c r="G38" s="13">
        <v>5.7369999999999997E-2</v>
      </c>
      <c r="H38" s="12">
        <v>254.059</v>
      </c>
      <c r="I38" s="13">
        <v>5.6530900000000002E-2</v>
      </c>
      <c r="K38" s="13">
        <f t="shared" si="0"/>
        <v>-4.693309096322559E-3</v>
      </c>
      <c r="L38" s="27"/>
    </row>
    <row r="39" spans="2:12" ht="12.75" customHeight="1" x14ac:dyDescent="0.2">
      <c r="B39" s="45" t="s">
        <v>71</v>
      </c>
      <c r="C39" s="46"/>
      <c r="D39" s="12">
        <v>51.484000000000002</v>
      </c>
      <c r="E39" s="13">
        <v>1.16664E-2</v>
      </c>
      <c r="F39" s="12">
        <v>49.244999999999997</v>
      </c>
      <c r="G39" s="13">
        <v>1.1068E-2</v>
      </c>
      <c r="H39" s="12">
        <v>43.067999999999998</v>
      </c>
      <c r="I39" s="13">
        <v>9.5831000000000006E-3</v>
      </c>
      <c r="K39" s="13">
        <f t="shared" si="0"/>
        <v>-0.12543405421870241</v>
      </c>
      <c r="L39" s="27"/>
    </row>
    <row r="40" spans="2:12" ht="12.75" customHeight="1" x14ac:dyDescent="0.2">
      <c r="B40" s="45" t="s">
        <v>72</v>
      </c>
      <c r="C40" s="46"/>
      <c r="D40" s="12">
        <v>15.595000000000001</v>
      </c>
      <c r="E40" s="13">
        <v>3.5339E-3</v>
      </c>
      <c r="F40" s="12">
        <v>12.99</v>
      </c>
      <c r="G40" s="13">
        <v>2.9196000000000001E-3</v>
      </c>
      <c r="H40" s="12">
        <v>14.566000000000001</v>
      </c>
      <c r="I40" s="13">
        <v>3.2410999999999998E-3</v>
      </c>
      <c r="K40" s="13">
        <f t="shared" si="0"/>
        <v>0.12132409545804469</v>
      </c>
      <c r="L40" s="27"/>
    </row>
    <row r="41" spans="2:12" ht="12.75" customHeight="1" x14ac:dyDescent="0.2">
      <c r="B41" s="49" t="s">
        <v>81</v>
      </c>
      <c r="C41" s="50"/>
      <c r="D41" s="4">
        <v>72.686000000000007</v>
      </c>
      <c r="E41" s="8">
        <v>1.64709E-2</v>
      </c>
      <c r="F41" s="4">
        <v>67.765000000000001</v>
      </c>
      <c r="G41" s="8">
        <v>1.5230499999999999E-2</v>
      </c>
      <c r="H41" s="4">
        <v>69.757000000000005</v>
      </c>
      <c r="I41" s="8">
        <v>1.5521699999999999E-2</v>
      </c>
      <c r="K41" s="8">
        <f t="shared" si="0"/>
        <v>2.9395705747804979E-2</v>
      </c>
      <c r="L41" s="27"/>
    </row>
    <row r="42" spans="2:12" ht="12.75" customHeight="1" x14ac:dyDescent="0.2">
      <c r="B42" s="45" t="s">
        <v>70</v>
      </c>
      <c r="C42" s="46"/>
      <c r="D42" s="12">
        <v>66.031999999999996</v>
      </c>
      <c r="E42" s="13">
        <v>1.49631E-2</v>
      </c>
      <c r="F42" s="12">
        <v>61.19</v>
      </c>
      <c r="G42" s="13">
        <v>1.37527E-2</v>
      </c>
      <c r="H42" s="12">
        <v>63.841000000000001</v>
      </c>
      <c r="I42" s="13">
        <v>1.4205300000000001E-2</v>
      </c>
      <c r="K42" s="13">
        <f t="shared" si="0"/>
        <v>4.3324072560876017E-2</v>
      </c>
      <c r="L42" s="27"/>
    </row>
    <row r="43" spans="2:12" ht="12.75" customHeight="1" x14ac:dyDescent="0.2">
      <c r="B43" s="45" t="s">
        <v>71</v>
      </c>
      <c r="C43" s="46"/>
      <c r="D43" s="12">
        <v>1.5409999999999999</v>
      </c>
      <c r="E43" s="13">
        <v>3.4919999999999998E-4</v>
      </c>
      <c r="F43" s="12">
        <v>2.883</v>
      </c>
      <c r="G43" s="13">
        <v>6.4800000000000003E-4</v>
      </c>
      <c r="H43" s="12">
        <v>1.9830000000000001</v>
      </c>
      <c r="I43" s="13">
        <v>4.4119999999999999E-4</v>
      </c>
      <c r="K43" s="13">
        <f t="shared" si="0"/>
        <v>-0.31217481789802287</v>
      </c>
      <c r="L43" s="27"/>
    </row>
    <row r="44" spans="2:12" x14ac:dyDescent="0.2">
      <c r="B44" s="45" t="s">
        <v>72</v>
      </c>
      <c r="C44" s="46"/>
      <c r="D44" s="12">
        <v>5.1130000000000004</v>
      </c>
      <c r="E44" s="13">
        <v>1.1586000000000001E-3</v>
      </c>
      <c r="F44" s="12">
        <v>3.6920000000000002</v>
      </c>
      <c r="G44" s="13">
        <v>8.298E-4</v>
      </c>
      <c r="H44" s="12">
        <v>3.9329999999999998</v>
      </c>
      <c r="I44" s="13">
        <v>8.7509999999999997E-4</v>
      </c>
      <c r="K44" s="13">
        <f t="shared" si="0"/>
        <v>6.5276273022751796E-2</v>
      </c>
      <c r="L44" s="27"/>
    </row>
    <row r="45" spans="2:12" x14ac:dyDescent="0.2">
      <c r="B45" s="49" t="s">
        <v>82</v>
      </c>
      <c r="C45" s="50"/>
      <c r="D45" s="4">
        <v>261.786</v>
      </c>
      <c r="E45" s="8">
        <v>5.9321499999999999E-2</v>
      </c>
      <c r="F45" s="4">
        <v>278.714</v>
      </c>
      <c r="G45" s="8">
        <v>6.2642100000000006E-2</v>
      </c>
      <c r="H45" s="4">
        <v>282.70800000000003</v>
      </c>
      <c r="I45" s="8">
        <v>6.2905600000000006E-2</v>
      </c>
      <c r="K45" s="8">
        <f t="shared" si="0"/>
        <v>1.4330101824809763E-2</v>
      </c>
      <c r="L45" s="27"/>
    </row>
    <row r="46" spans="2:12" x14ac:dyDescent="0.2">
      <c r="B46" s="45" t="s">
        <v>70</v>
      </c>
      <c r="C46" s="46"/>
      <c r="D46" s="12">
        <v>146.922</v>
      </c>
      <c r="E46" s="13">
        <v>3.3293000000000003E-2</v>
      </c>
      <c r="F46" s="12">
        <v>152.732</v>
      </c>
      <c r="G46" s="13">
        <v>3.4327099999999999E-2</v>
      </c>
      <c r="H46" s="12">
        <v>155.94900000000001</v>
      </c>
      <c r="I46" s="13">
        <v>3.4700399999999999E-2</v>
      </c>
      <c r="K46" s="13">
        <f t="shared" si="0"/>
        <v>2.1063038524998121E-2</v>
      </c>
      <c r="L46" s="27"/>
    </row>
    <row r="47" spans="2:12" x14ac:dyDescent="0.2">
      <c r="B47" s="45" t="s">
        <v>71</v>
      </c>
      <c r="C47" s="46"/>
      <c r="D47" s="12">
        <v>36.732999999999997</v>
      </c>
      <c r="E47" s="13">
        <v>8.3237999999999993E-3</v>
      </c>
      <c r="F47" s="12">
        <v>44.953000000000003</v>
      </c>
      <c r="G47" s="13">
        <v>1.01034E-2</v>
      </c>
      <c r="H47" s="12">
        <v>42.591000000000001</v>
      </c>
      <c r="I47" s="13">
        <v>9.4769999999999993E-3</v>
      </c>
      <c r="K47" s="13">
        <f t="shared" si="0"/>
        <v>-5.2543767935399235E-2</v>
      </c>
      <c r="L47" s="27"/>
    </row>
    <row r="48" spans="2:12" x14ac:dyDescent="0.2">
      <c r="B48" s="45" t="s">
        <v>72</v>
      </c>
      <c r="C48" s="46"/>
      <c r="D48" s="12">
        <v>78.131</v>
      </c>
      <c r="E48" s="13">
        <v>1.77047E-2</v>
      </c>
      <c r="F48" s="12">
        <v>81.028999999999996</v>
      </c>
      <c r="G48" s="13">
        <v>1.8211600000000001E-2</v>
      </c>
      <c r="H48" s="12">
        <v>84.168000000000006</v>
      </c>
      <c r="I48" s="13">
        <v>1.87283E-2</v>
      </c>
      <c r="K48" s="13">
        <f t="shared" si="0"/>
        <v>3.8739216823606488E-2</v>
      </c>
      <c r="L48" s="27"/>
    </row>
    <row r="49" spans="1:12" x14ac:dyDescent="0.2">
      <c r="B49" s="49" t="s">
        <v>83</v>
      </c>
      <c r="C49" s="50"/>
      <c r="D49" s="4">
        <v>522.90099999999995</v>
      </c>
      <c r="E49" s="8">
        <v>0.118491</v>
      </c>
      <c r="F49" s="4">
        <v>539.34400000000005</v>
      </c>
      <c r="G49" s="8">
        <v>0.1212197</v>
      </c>
      <c r="H49" s="4">
        <v>558.15200000000004</v>
      </c>
      <c r="I49" s="8">
        <v>0.1241949</v>
      </c>
      <c r="K49" s="8">
        <f t="shared" si="0"/>
        <v>3.4871992642914337E-2</v>
      </c>
      <c r="L49" s="27"/>
    </row>
    <row r="50" spans="1:12" x14ac:dyDescent="0.2">
      <c r="B50" s="45" t="s">
        <v>70</v>
      </c>
      <c r="C50" s="46"/>
      <c r="D50" s="12">
        <v>428.387</v>
      </c>
      <c r="E50" s="13">
        <v>9.7073800000000002E-2</v>
      </c>
      <c r="F50" s="12">
        <v>441.20600000000002</v>
      </c>
      <c r="G50" s="13">
        <v>9.9162799999999995E-2</v>
      </c>
      <c r="H50" s="12">
        <v>463.15300000000002</v>
      </c>
      <c r="I50" s="13">
        <v>0.1030566</v>
      </c>
      <c r="K50" s="13">
        <f t="shared" si="0"/>
        <v>4.9743203854888653E-2</v>
      </c>
      <c r="L50" s="27"/>
    </row>
    <row r="51" spans="1:12" x14ac:dyDescent="0.2">
      <c r="B51" s="45" t="s">
        <v>71</v>
      </c>
      <c r="C51" s="46"/>
      <c r="D51" s="11"/>
      <c r="E51" s="11"/>
      <c r="F51" s="11"/>
      <c r="G51" s="11"/>
      <c r="H51" s="12">
        <v>0.48299999999999998</v>
      </c>
      <c r="I51" s="13">
        <v>1.075E-4</v>
      </c>
      <c r="K51" s="13" t="e">
        <f t="shared" si="0"/>
        <v>#DIV/0!</v>
      </c>
      <c r="L51" s="27"/>
    </row>
    <row r="52" spans="1:12" x14ac:dyDescent="0.2">
      <c r="B52" s="47" t="s">
        <v>72</v>
      </c>
      <c r="C52" s="48"/>
      <c r="D52" s="21">
        <v>94.513999999999996</v>
      </c>
      <c r="E52" s="22">
        <v>2.1417200000000001E-2</v>
      </c>
      <c r="F52" s="21">
        <v>98.138000000000005</v>
      </c>
      <c r="G52" s="22">
        <v>2.2056900000000001E-2</v>
      </c>
      <c r="H52" s="21">
        <v>94.516000000000005</v>
      </c>
      <c r="I52" s="22">
        <v>2.1030799999999999E-2</v>
      </c>
      <c r="K52" s="22">
        <f t="shared" si="0"/>
        <v>-3.6907212292893676E-2</v>
      </c>
      <c r="L52" s="27"/>
    </row>
    <row r="53" spans="1:12" ht="12.75" customHeight="1" x14ac:dyDescent="0.2">
      <c r="A53" s="36"/>
      <c r="B53" s="36"/>
      <c r="C53" s="36"/>
      <c r="D53" s="36"/>
      <c r="E53" s="36"/>
      <c r="F53" s="36"/>
      <c r="G53" s="36"/>
      <c r="H53" s="36"/>
      <c r="I53" s="36"/>
      <c r="K53"/>
    </row>
    <row r="54" spans="1:12" ht="12.75" customHeight="1" x14ac:dyDescent="0.2">
      <c r="A54" s="36"/>
      <c r="B54" s="36"/>
      <c r="C54" s="36"/>
      <c r="D54" s="36"/>
      <c r="E54" s="36"/>
      <c r="F54" s="36"/>
      <c r="G54" s="36"/>
      <c r="H54" s="36"/>
      <c r="I54" s="36"/>
      <c r="K54"/>
    </row>
    <row r="55" spans="1:12" ht="12.75" customHeight="1" x14ac:dyDescent="0.2">
      <c r="A55" s="36"/>
      <c r="B55" s="36"/>
      <c r="C55" s="36"/>
      <c r="D55" s="36"/>
      <c r="E55" s="36"/>
      <c r="F55" s="36"/>
      <c r="G55" s="36"/>
      <c r="H55" s="36"/>
      <c r="I55" s="36"/>
      <c r="K55"/>
    </row>
    <row r="56" spans="1:12" ht="12.75" customHeight="1" x14ac:dyDescent="0.2">
      <c r="A56" s="36"/>
      <c r="B56" s="36"/>
      <c r="C56" s="36"/>
      <c r="D56" s="36"/>
      <c r="E56" s="36"/>
      <c r="F56" s="36"/>
      <c r="G56" s="36"/>
      <c r="H56" s="36"/>
      <c r="I56" s="36"/>
      <c r="K56"/>
    </row>
    <row r="57" spans="1:12" ht="12.75" customHeight="1" x14ac:dyDescent="0.2">
      <c r="A57" s="36"/>
      <c r="B57" s="36"/>
      <c r="C57" s="36"/>
      <c r="D57" s="36"/>
      <c r="E57" s="36"/>
      <c r="F57" s="36"/>
      <c r="G57" s="36"/>
      <c r="H57" s="36"/>
      <c r="I57" s="36"/>
      <c r="K57"/>
    </row>
    <row r="58" spans="1:12" x14ac:dyDescent="0.2">
      <c r="A58" s="35" t="s">
        <v>84</v>
      </c>
      <c r="B58" s="36"/>
      <c r="C58" s="36"/>
      <c r="D58" s="36"/>
      <c r="E58" s="36"/>
      <c r="F58" s="36"/>
      <c r="G58" s="36"/>
      <c r="H58" s="36"/>
      <c r="I58" s="36"/>
      <c r="K58"/>
    </row>
    <row r="59" spans="1:12" x14ac:dyDescent="0.2">
      <c r="A59" s="35" t="s">
        <v>27</v>
      </c>
      <c r="B59" s="36"/>
      <c r="C59" s="36"/>
      <c r="D59" s="36"/>
      <c r="E59" s="36"/>
      <c r="F59" s="36"/>
      <c r="G59" s="36"/>
      <c r="H59" s="36"/>
      <c r="I59" s="36"/>
      <c r="K59"/>
    </row>
    <row r="60" spans="1:12" x14ac:dyDescent="0.2">
      <c r="A60" s="35" t="s">
        <v>85</v>
      </c>
      <c r="B60" s="36"/>
      <c r="C60" s="36"/>
      <c r="D60" s="36"/>
      <c r="E60" s="36"/>
      <c r="F60" s="36"/>
      <c r="G60" s="36"/>
      <c r="H60" s="36"/>
      <c r="I60" s="36"/>
      <c r="K60"/>
    </row>
  </sheetData>
  <mergeCells count="63">
    <mergeCell ref="K3:K4"/>
    <mergeCell ref="A1:I2"/>
    <mergeCell ref="A3:C4"/>
    <mergeCell ref="D3:E3"/>
    <mergeCell ref="F3:G3"/>
    <mergeCell ref="H3:I3"/>
    <mergeCell ref="B5:C5"/>
    <mergeCell ref="A6:A8"/>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A53:I53"/>
    <mergeCell ref="A59:I59"/>
    <mergeCell ref="A60:I60"/>
    <mergeCell ref="A54:I54"/>
    <mergeCell ref="A55:I55"/>
    <mergeCell ref="A56:I56"/>
    <mergeCell ref="A57:I57"/>
    <mergeCell ref="A58:I58"/>
  </mergeCells>
  <pageMargins left="0.7" right="0.7" top="0.75" bottom="0.75" header="0.3" footer="0.3"/>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zoomScaleNormal="100" workbookViewId="0">
      <selection activeCell="I23" sqref="I23"/>
    </sheetView>
  </sheetViews>
  <sheetFormatPr baseColWidth="10" defaultColWidth="9.140625" defaultRowHeight="12.75" customHeight="1" x14ac:dyDescent="0.2"/>
  <cols>
    <col min="1" max="1" width="2.140625" style="14" customWidth="1"/>
    <col min="2" max="3" width="8" style="14" bestFit="1" customWidth="1"/>
    <col min="4" max="4" width="2.28515625" style="14" customWidth="1"/>
    <col min="5" max="5" width="6.5703125" style="14" customWidth="1"/>
    <col min="6" max="11" width="7.7109375" style="14" customWidth="1"/>
    <col min="12" max="12" width="0.5703125" style="14" customWidth="1"/>
    <col min="13" max="16384" width="9.140625" style="14"/>
  </cols>
  <sheetData>
    <row r="1" spans="1:14" ht="12.75" customHeight="1" x14ac:dyDescent="0.2">
      <c r="A1" s="54" t="s">
        <v>86</v>
      </c>
      <c r="B1" s="55"/>
      <c r="C1" s="55"/>
      <c r="D1" s="55"/>
      <c r="E1" s="55"/>
      <c r="F1" s="55"/>
      <c r="G1" s="55"/>
      <c r="H1" s="55"/>
      <c r="I1" s="55"/>
      <c r="J1" s="55"/>
      <c r="K1" s="55"/>
    </row>
    <row r="2" spans="1:14" ht="17.25" customHeight="1" thickBot="1" x14ac:dyDescent="0.25">
      <c r="A2" s="55"/>
      <c r="B2" s="55"/>
      <c r="C2" s="55"/>
      <c r="D2" s="55"/>
      <c r="E2" s="55"/>
      <c r="F2" s="55"/>
      <c r="G2" s="55"/>
      <c r="H2" s="55"/>
      <c r="I2" s="55"/>
      <c r="J2" s="55"/>
      <c r="K2" s="55"/>
    </row>
    <row r="3" spans="1:14" ht="12.75" customHeight="1" thickBot="1" x14ac:dyDescent="0.25">
      <c r="A3" s="36"/>
      <c r="B3" s="36"/>
      <c r="C3" s="36"/>
      <c r="D3" s="36"/>
      <c r="E3" s="36"/>
      <c r="F3" s="56" t="s">
        <v>30</v>
      </c>
      <c r="G3" s="57"/>
      <c r="H3" s="56" t="s">
        <v>31</v>
      </c>
      <c r="I3" s="57"/>
      <c r="J3" s="56" t="s">
        <v>32</v>
      </c>
      <c r="K3" s="57"/>
      <c r="M3" s="66" t="s">
        <v>91</v>
      </c>
    </row>
    <row r="4" spans="1:14" ht="12.75" customHeight="1" thickBot="1" x14ac:dyDescent="0.25">
      <c r="A4" s="36"/>
      <c r="B4" s="36"/>
      <c r="C4" s="36"/>
      <c r="D4" s="36"/>
      <c r="E4" s="36"/>
      <c r="F4" s="17" t="s">
        <v>33</v>
      </c>
      <c r="G4" s="17" t="s">
        <v>34</v>
      </c>
      <c r="H4" s="17" t="s">
        <v>33</v>
      </c>
      <c r="I4" s="17" t="s">
        <v>34</v>
      </c>
      <c r="J4" s="17" t="s">
        <v>33</v>
      </c>
      <c r="K4" s="17" t="s">
        <v>34</v>
      </c>
      <c r="M4" s="67"/>
    </row>
    <row r="5" spans="1:14" ht="12.75" customHeight="1" x14ac:dyDescent="0.2">
      <c r="A5" s="18" t="s">
        <v>35</v>
      </c>
      <c r="B5" s="49" t="s">
        <v>36</v>
      </c>
      <c r="C5" s="65"/>
      <c r="D5" s="65"/>
      <c r="E5" s="50"/>
      <c r="F5" s="4">
        <v>4413.0020000000004</v>
      </c>
      <c r="G5" s="5">
        <v>1</v>
      </c>
      <c r="H5" s="4">
        <v>4449.308</v>
      </c>
      <c r="I5" s="5">
        <v>1</v>
      </c>
      <c r="J5" s="4">
        <v>4494.1620000000003</v>
      </c>
      <c r="K5" s="5">
        <v>1</v>
      </c>
      <c r="L5" s="27"/>
      <c r="M5" s="5">
        <f>(J5-H5)/H5</f>
        <v>1.0081118232318435E-2</v>
      </c>
      <c r="N5" s="27"/>
    </row>
    <row r="6" spans="1:14" ht="12.75" customHeight="1" x14ac:dyDescent="0.2">
      <c r="A6" s="51" t="s">
        <v>35</v>
      </c>
      <c r="B6" s="68" t="s">
        <v>87</v>
      </c>
      <c r="C6" s="69"/>
      <c r="D6" s="69"/>
      <c r="E6" s="70"/>
      <c r="F6" s="9">
        <v>2320.3159999999998</v>
      </c>
      <c r="G6" s="10">
        <v>0.5257908</v>
      </c>
      <c r="H6" s="9">
        <v>2334.6390000000001</v>
      </c>
      <c r="I6" s="10">
        <v>0.52471959999999995</v>
      </c>
      <c r="J6" s="9">
        <v>2363.1019999999999</v>
      </c>
      <c r="K6" s="10">
        <v>0.5258159</v>
      </c>
      <c r="L6" s="27"/>
      <c r="M6" s="10">
        <f t="shared" ref="M6:M40" si="0">(J6-H6)/H6</f>
        <v>1.2191606496764483E-2</v>
      </c>
      <c r="N6" s="27"/>
    </row>
    <row r="7" spans="1:14" ht="12.75" customHeight="1" x14ac:dyDescent="0.2">
      <c r="A7" s="36"/>
      <c r="B7" s="68" t="s">
        <v>88</v>
      </c>
      <c r="C7" s="69"/>
      <c r="D7" s="69"/>
      <c r="E7" s="70"/>
      <c r="F7" s="9">
        <v>2092.6860000000001</v>
      </c>
      <c r="G7" s="10">
        <v>0.4742092</v>
      </c>
      <c r="H7" s="9">
        <v>2114.6689999999999</v>
      </c>
      <c r="I7" s="10">
        <v>0.47528039999999999</v>
      </c>
      <c r="J7" s="9">
        <v>2131.06</v>
      </c>
      <c r="K7" s="10">
        <v>0.4741841</v>
      </c>
      <c r="L7" s="27"/>
      <c r="M7" s="10">
        <f t="shared" si="0"/>
        <v>7.7510948521967637E-3</v>
      </c>
      <c r="N7" s="27"/>
    </row>
    <row r="8" spans="1:14" ht="12.75" customHeight="1" x14ac:dyDescent="0.2">
      <c r="B8" s="64" t="s">
        <v>39</v>
      </c>
      <c r="C8" s="65"/>
      <c r="D8" s="65"/>
      <c r="E8" s="50"/>
      <c r="F8" s="4">
        <v>1342.9459999999999</v>
      </c>
      <c r="G8" s="8">
        <v>0.30431570000000002</v>
      </c>
      <c r="H8" s="4">
        <v>1349.7159999999999</v>
      </c>
      <c r="I8" s="8">
        <v>0.30335410000000002</v>
      </c>
      <c r="J8" s="4">
        <v>1348.7629999999999</v>
      </c>
      <c r="K8" s="8">
        <v>0.30011450000000001</v>
      </c>
      <c r="L8" s="27"/>
      <c r="M8" s="8">
        <f t="shared" si="0"/>
        <v>-7.0607446307221263E-4</v>
      </c>
      <c r="N8" s="27"/>
    </row>
    <row r="9" spans="1:14" ht="12.75" customHeight="1" x14ac:dyDescent="0.2">
      <c r="B9" s="58" t="s">
        <v>87</v>
      </c>
      <c r="C9" s="59"/>
      <c r="D9" s="59"/>
      <c r="E9" s="60"/>
      <c r="F9" s="12">
        <v>523.55100000000004</v>
      </c>
      <c r="G9" s="13">
        <v>0.1186383</v>
      </c>
      <c r="H9" s="12">
        <v>535.80799999999999</v>
      </c>
      <c r="I9" s="13">
        <v>0.120425</v>
      </c>
      <c r="J9" s="12">
        <v>533.76199999999994</v>
      </c>
      <c r="K9" s="13">
        <v>0.1187679</v>
      </c>
      <c r="L9" s="27"/>
      <c r="M9" s="13">
        <f t="shared" si="0"/>
        <v>-3.818532011466886E-3</v>
      </c>
      <c r="N9" s="27"/>
    </row>
    <row r="10" spans="1:14" ht="12.75" customHeight="1" x14ac:dyDescent="0.2">
      <c r="B10" s="58" t="s">
        <v>88</v>
      </c>
      <c r="C10" s="59"/>
      <c r="D10" s="59"/>
      <c r="E10" s="60"/>
      <c r="F10" s="12">
        <v>819.39499999999998</v>
      </c>
      <c r="G10" s="13">
        <v>0.1856775</v>
      </c>
      <c r="H10" s="12">
        <v>813.90800000000002</v>
      </c>
      <c r="I10" s="13">
        <v>0.18292910000000001</v>
      </c>
      <c r="J10" s="12">
        <v>815.00099999999998</v>
      </c>
      <c r="K10" s="13">
        <v>0.1813466</v>
      </c>
      <c r="L10" s="27"/>
      <c r="M10" s="13">
        <f t="shared" si="0"/>
        <v>1.342903620556575E-3</v>
      </c>
      <c r="N10" s="27"/>
    </row>
    <row r="11" spans="1:14" ht="12.75" customHeight="1" x14ac:dyDescent="0.2">
      <c r="B11" s="64" t="s">
        <v>40</v>
      </c>
      <c r="C11" s="65"/>
      <c r="D11" s="65"/>
      <c r="E11" s="50"/>
      <c r="F11" s="4">
        <v>1068.424</v>
      </c>
      <c r="G11" s="8">
        <v>0.2421082</v>
      </c>
      <c r="H11" s="4">
        <v>1058.8320000000001</v>
      </c>
      <c r="I11" s="8">
        <v>0.23797679999999999</v>
      </c>
      <c r="J11" s="4">
        <v>1076.758</v>
      </c>
      <c r="K11" s="8">
        <v>0.23959040000000001</v>
      </c>
      <c r="L11" s="27"/>
      <c r="M11" s="8">
        <f t="shared" si="0"/>
        <v>1.6929975671305674E-2</v>
      </c>
      <c r="N11" s="27"/>
    </row>
    <row r="12" spans="1:14" ht="12.75" customHeight="1" x14ac:dyDescent="0.2">
      <c r="B12" s="58" t="s">
        <v>87</v>
      </c>
      <c r="C12" s="59"/>
      <c r="D12" s="59"/>
      <c r="E12" s="60"/>
      <c r="F12" s="12">
        <v>525.29600000000005</v>
      </c>
      <c r="G12" s="13">
        <v>0.11903370000000001</v>
      </c>
      <c r="H12" s="12">
        <v>511.589</v>
      </c>
      <c r="I12" s="13">
        <v>0.11498170000000001</v>
      </c>
      <c r="J12" s="12">
        <v>515.51199999999994</v>
      </c>
      <c r="K12" s="13">
        <v>0.114707</v>
      </c>
      <c r="L12" s="27"/>
      <c r="M12" s="13">
        <f t="shared" si="0"/>
        <v>7.6682649548757793E-3</v>
      </c>
      <c r="N12" s="27"/>
    </row>
    <row r="13" spans="1:14" ht="12.75" customHeight="1" x14ac:dyDescent="0.2">
      <c r="B13" s="58" t="s">
        <v>88</v>
      </c>
      <c r="C13" s="59"/>
      <c r="D13" s="59"/>
      <c r="E13" s="60"/>
      <c r="F13" s="12">
        <v>543.12800000000004</v>
      </c>
      <c r="G13" s="13">
        <v>0.1230745</v>
      </c>
      <c r="H13" s="12">
        <v>547.24300000000005</v>
      </c>
      <c r="I13" s="13">
        <v>0.1229951</v>
      </c>
      <c r="J13" s="12">
        <v>561.24599999999998</v>
      </c>
      <c r="K13" s="13">
        <v>0.1248833</v>
      </c>
      <c r="L13" s="27"/>
      <c r="M13" s="13">
        <f t="shared" si="0"/>
        <v>2.5588267003872005E-2</v>
      </c>
      <c r="N13" s="27"/>
    </row>
    <row r="14" spans="1:14" ht="12.75" customHeight="1" x14ac:dyDescent="0.2">
      <c r="B14" s="64" t="s">
        <v>41</v>
      </c>
      <c r="C14" s="65"/>
      <c r="D14" s="65"/>
      <c r="E14" s="50"/>
      <c r="F14" s="4">
        <v>320.666</v>
      </c>
      <c r="G14" s="8">
        <v>7.2663900000000003E-2</v>
      </c>
      <c r="H14" s="4">
        <v>333.39100000000002</v>
      </c>
      <c r="I14" s="8">
        <v>7.4930999999999998E-2</v>
      </c>
      <c r="J14" s="4">
        <v>327.25900000000001</v>
      </c>
      <c r="K14" s="8">
        <v>7.28187E-2</v>
      </c>
      <c r="L14" s="27"/>
      <c r="M14" s="8">
        <f t="shared" si="0"/>
        <v>-1.8392818042478665E-2</v>
      </c>
      <c r="N14" s="27"/>
    </row>
    <row r="15" spans="1:14" ht="12.75" customHeight="1" x14ac:dyDescent="0.2">
      <c r="B15" s="58" t="s">
        <v>87</v>
      </c>
      <c r="C15" s="59"/>
      <c r="D15" s="59"/>
      <c r="E15" s="60"/>
      <c r="F15" s="12">
        <v>202.905</v>
      </c>
      <c r="G15" s="13">
        <v>4.5978900000000003E-2</v>
      </c>
      <c r="H15" s="12">
        <v>199.798</v>
      </c>
      <c r="I15" s="13">
        <v>4.4905399999999998E-2</v>
      </c>
      <c r="J15" s="12">
        <v>199.06200000000001</v>
      </c>
      <c r="K15" s="13">
        <v>4.42935E-2</v>
      </c>
      <c r="L15" s="27"/>
      <c r="M15" s="13">
        <f t="shared" si="0"/>
        <v>-3.683720557763291E-3</v>
      </c>
      <c r="N15" s="27"/>
    </row>
    <row r="16" spans="1:14" ht="12.75" customHeight="1" x14ac:dyDescent="0.2">
      <c r="B16" s="58" t="s">
        <v>88</v>
      </c>
      <c r="C16" s="59"/>
      <c r="D16" s="59"/>
      <c r="E16" s="60"/>
      <c r="F16" s="12">
        <v>117.761</v>
      </c>
      <c r="G16" s="13">
        <v>2.6685E-2</v>
      </c>
      <c r="H16" s="12">
        <v>133.59299999999999</v>
      </c>
      <c r="I16" s="13">
        <v>3.00256E-2</v>
      </c>
      <c r="J16" s="12">
        <v>128.197</v>
      </c>
      <c r="K16" s="13">
        <v>2.8525200000000001E-2</v>
      </c>
      <c r="L16" s="27"/>
      <c r="M16" s="13">
        <f t="shared" si="0"/>
        <v>-4.0391337869499055E-2</v>
      </c>
      <c r="N16" s="27"/>
    </row>
    <row r="17" spans="2:14" ht="12.75" customHeight="1" x14ac:dyDescent="0.2">
      <c r="B17" s="64" t="s">
        <v>42</v>
      </c>
      <c r="C17" s="65"/>
      <c r="D17" s="65"/>
      <c r="E17" s="50"/>
      <c r="F17" s="4">
        <v>158.25800000000001</v>
      </c>
      <c r="G17" s="8">
        <v>3.5861799999999999E-2</v>
      </c>
      <c r="H17" s="4">
        <v>164.91300000000001</v>
      </c>
      <c r="I17" s="8">
        <v>3.7064899999999998E-2</v>
      </c>
      <c r="J17" s="4">
        <v>177.27799999999999</v>
      </c>
      <c r="K17" s="8">
        <v>3.9446299999999997E-2</v>
      </c>
      <c r="L17" s="27"/>
      <c r="M17" s="8">
        <f t="shared" si="0"/>
        <v>7.4978928283397792E-2</v>
      </c>
      <c r="N17" s="27"/>
    </row>
    <row r="18" spans="2:14" ht="12.75" customHeight="1" x14ac:dyDescent="0.2">
      <c r="B18" s="58" t="s">
        <v>87</v>
      </c>
      <c r="C18" s="59"/>
      <c r="D18" s="59"/>
      <c r="E18" s="60"/>
      <c r="F18" s="12">
        <v>99.144000000000005</v>
      </c>
      <c r="G18" s="13">
        <v>2.2466300000000002E-2</v>
      </c>
      <c r="H18" s="12">
        <v>101.44</v>
      </c>
      <c r="I18" s="13">
        <v>2.2799099999999999E-2</v>
      </c>
      <c r="J18" s="12">
        <v>107.03400000000001</v>
      </c>
      <c r="K18" s="13">
        <v>2.3816199999999999E-2</v>
      </c>
      <c r="L18" s="27"/>
      <c r="M18" s="13">
        <f t="shared" si="0"/>
        <v>5.5145899053627843E-2</v>
      </c>
      <c r="N18" s="27"/>
    </row>
    <row r="19" spans="2:14" ht="12.75" customHeight="1" x14ac:dyDescent="0.2">
      <c r="B19" s="58" t="s">
        <v>88</v>
      </c>
      <c r="C19" s="59"/>
      <c r="D19" s="59"/>
      <c r="E19" s="60"/>
      <c r="F19" s="12">
        <v>59.113999999999997</v>
      </c>
      <c r="G19" s="13">
        <v>1.33954E-2</v>
      </c>
      <c r="H19" s="12">
        <v>63.472999999999999</v>
      </c>
      <c r="I19" s="13">
        <v>1.42658E-2</v>
      </c>
      <c r="J19" s="12">
        <v>70.244</v>
      </c>
      <c r="K19" s="13">
        <v>1.5630100000000001E-2</v>
      </c>
      <c r="L19" s="27"/>
      <c r="M19" s="13">
        <f t="shared" si="0"/>
        <v>0.10667527925259561</v>
      </c>
      <c r="N19" s="27"/>
    </row>
    <row r="20" spans="2:14" ht="12.75" customHeight="1" x14ac:dyDescent="0.2">
      <c r="B20" s="64" t="s">
        <v>43</v>
      </c>
      <c r="C20" s="65"/>
      <c r="D20" s="65"/>
      <c r="E20" s="50"/>
      <c r="F20" s="4">
        <v>163.697</v>
      </c>
      <c r="G20" s="8">
        <v>3.7094299999999997E-2</v>
      </c>
      <c r="H20" s="4">
        <v>154.83000000000001</v>
      </c>
      <c r="I20" s="8">
        <v>3.4798700000000002E-2</v>
      </c>
      <c r="J20" s="4">
        <v>153.506</v>
      </c>
      <c r="K20" s="8">
        <v>3.4156800000000001E-2</v>
      </c>
      <c r="L20" s="27"/>
      <c r="M20" s="8">
        <f t="shared" si="0"/>
        <v>-8.5513143447653057E-3</v>
      </c>
      <c r="N20" s="27"/>
    </row>
    <row r="21" spans="2:14" ht="12.75" customHeight="1" x14ac:dyDescent="0.2">
      <c r="B21" s="58" t="s">
        <v>87</v>
      </c>
      <c r="C21" s="59"/>
      <c r="D21" s="59"/>
      <c r="E21" s="60"/>
      <c r="F21" s="12">
        <v>67.801000000000002</v>
      </c>
      <c r="G21" s="13">
        <v>1.53639E-2</v>
      </c>
      <c r="H21" s="12">
        <v>65.091999999999999</v>
      </c>
      <c r="I21" s="13">
        <v>1.4629700000000001E-2</v>
      </c>
      <c r="J21" s="12">
        <v>70.421999999999997</v>
      </c>
      <c r="K21" s="13">
        <v>1.5669700000000002E-2</v>
      </c>
      <c r="L21" s="27"/>
      <c r="M21" s="13">
        <f t="shared" si="0"/>
        <v>8.1884102501075376E-2</v>
      </c>
      <c r="N21" s="27"/>
    </row>
    <row r="22" spans="2:14" ht="12.75" customHeight="1" x14ac:dyDescent="0.2">
      <c r="B22" s="58" t="s">
        <v>88</v>
      </c>
      <c r="C22" s="59"/>
      <c r="D22" s="59"/>
      <c r="E22" s="60"/>
      <c r="F22" s="12">
        <v>95.896000000000001</v>
      </c>
      <c r="G22" s="13">
        <v>2.1730300000000001E-2</v>
      </c>
      <c r="H22" s="12">
        <v>89.738</v>
      </c>
      <c r="I22" s="13">
        <v>2.0168999999999999E-2</v>
      </c>
      <c r="J22" s="12">
        <v>83.084000000000003</v>
      </c>
      <c r="K22" s="13">
        <v>1.8487099999999999E-2</v>
      </c>
      <c r="L22" s="27"/>
      <c r="M22" s="13">
        <f t="shared" si="0"/>
        <v>-7.4149189863825765E-2</v>
      </c>
      <c r="N22" s="27"/>
    </row>
    <row r="23" spans="2:14" ht="12.75" customHeight="1" x14ac:dyDescent="0.2">
      <c r="B23" s="64" t="s">
        <v>44</v>
      </c>
      <c r="C23" s="65"/>
      <c r="D23" s="65"/>
      <c r="E23" s="50"/>
      <c r="F23" s="4">
        <v>155.36600000000001</v>
      </c>
      <c r="G23" s="8">
        <v>3.5206399999999999E-2</v>
      </c>
      <c r="H23" s="4">
        <v>157.98699999999999</v>
      </c>
      <c r="I23" s="8">
        <v>3.5508199999999997E-2</v>
      </c>
      <c r="J23" s="4">
        <v>160.048</v>
      </c>
      <c r="K23" s="8">
        <v>3.5612400000000002E-2</v>
      </c>
      <c r="L23" s="27"/>
      <c r="M23" s="8">
        <f t="shared" si="0"/>
        <v>1.3045377151284645E-2</v>
      </c>
      <c r="N23" s="27"/>
    </row>
    <row r="24" spans="2:14" ht="12.75" customHeight="1" x14ac:dyDescent="0.2">
      <c r="B24" s="58" t="s">
        <v>87</v>
      </c>
      <c r="C24" s="59"/>
      <c r="D24" s="59"/>
      <c r="E24" s="60"/>
      <c r="F24" s="12">
        <v>116.746</v>
      </c>
      <c r="G24" s="13">
        <v>2.6454999999999999E-2</v>
      </c>
      <c r="H24" s="12">
        <v>118.036</v>
      </c>
      <c r="I24" s="13">
        <v>2.65291E-2</v>
      </c>
      <c r="J24" s="12">
        <v>120.26300000000001</v>
      </c>
      <c r="K24" s="13">
        <v>2.67598E-2</v>
      </c>
      <c r="L24" s="27"/>
      <c r="M24" s="13">
        <f t="shared" si="0"/>
        <v>1.886712528381175E-2</v>
      </c>
      <c r="N24" s="27"/>
    </row>
    <row r="25" spans="2:14" ht="12.75" customHeight="1" x14ac:dyDescent="0.2">
      <c r="B25" s="58" t="s">
        <v>88</v>
      </c>
      <c r="C25" s="59"/>
      <c r="D25" s="59"/>
      <c r="E25" s="60"/>
      <c r="F25" s="12">
        <v>38.619999999999997</v>
      </c>
      <c r="G25" s="13">
        <v>8.7513999999999995E-3</v>
      </c>
      <c r="H25" s="12">
        <v>39.951000000000001</v>
      </c>
      <c r="I25" s="13">
        <v>8.9791000000000003E-3</v>
      </c>
      <c r="J25" s="12">
        <v>39.784999999999997</v>
      </c>
      <c r="K25" s="13">
        <v>8.8526000000000004E-3</v>
      </c>
      <c r="L25" s="27"/>
      <c r="M25" s="13">
        <f t="shared" si="0"/>
        <v>-4.1550899852320069E-3</v>
      </c>
      <c r="N25" s="27"/>
    </row>
    <row r="26" spans="2:14" ht="12.75" customHeight="1" x14ac:dyDescent="0.2">
      <c r="B26" s="64" t="s">
        <v>45</v>
      </c>
      <c r="C26" s="65"/>
      <c r="D26" s="65"/>
      <c r="E26" s="50"/>
      <c r="F26" s="4">
        <v>23.645</v>
      </c>
      <c r="G26" s="8">
        <v>5.3579999999999999E-3</v>
      </c>
      <c r="H26" s="4">
        <v>26.324000000000002</v>
      </c>
      <c r="I26" s="8">
        <v>5.9163999999999996E-3</v>
      </c>
      <c r="J26" s="4">
        <v>28.24</v>
      </c>
      <c r="K26" s="8">
        <v>6.2836999999999997E-3</v>
      </c>
      <c r="L26" s="27"/>
      <c r="M26" s="8">
        <f t="shared" si="0"/>
        <v>7.2785290989211243E-2</v>
      </c>
      <c r="N26" s="27"/>
    </row>
    <row r="27" spans="2:14" ht="12.75" customHeight="1" x14ac:dyDescent="0.2">
      <c r="B27" s="58" t="s">
        <v>87</v>
      </c>
      <c r="C27" s="59"/>
      <c r="D27" s="59"/>
      <c r="E27" s="60"/>
      <c r="F27" s="12">
        <v>12.106</v>
      </c>
      <c r="G27" s="13">
        <v>2.7433000000000002E-3</v>
      </c>
      <c r="H27" s="12">
        <v>12.683</v>
      </c>
      <c r="I27" s="13">
        <v>2.8506E-3</v>
      </c>
      <c r="J27" s="12">
        <v>13.295999999999999</v>
      </c>
      <c r="K27" s="13">
        <v>2.9585000000000002E-3</v>
      </c>
      <c r="L27" s="27"/>
      <c r="M27" s="13">
        <f t="shared" si="0"/>
        <v>4.8332413466845352E-2</v>
      </c>
      <c r="N27" s="27"/>
    </row>
    <row r="28" spans="2:14" ht="12.75" customHeight="1" x14ac:dyDescent="0.2">
      <c r="B28" s="58" t="s">
        <v>88</v>
      </c>
      <c r="C28" s="59"/>
      <c r="D28" s="59"/>
      <c r="E28" s="60"/>
      <c r="F28" s="12">
        <v>11.539</v>
      </c>
      <c r="G28" s="13">
        <v>2.6148E-3</v>
      </c>
      <c r="H28" s="12">
        <v>13.641</v>
      </c>
      <c r="I28" s="13">
        <v>3.0658999999999999E-3</v>
      </c>
      <c r="J28" s="12">
        <v>14.944000000000001</v>
      </c>
      <c r="K28" s="13">
        <v>3.3251999999999999E-3</v>
      </c>
      <c r="L28" s="27"/>
      <c r="M28" s="13">
        <f t="shared" si="0"/>
        <v>9.5520856242211044E-2</v>
      </c>
      <c r="N28" s="27"/>
    </row>
    <row r="29" spans="2:14" ht="12.75" customHeight="1" x14ac:dyDescent="0.2">
      <c r="B29" s="64" t="s">
        <v>46</v>
      </c>
      <c r="C29" s="65"/>
      <c r="D29" s="65"/>
      <c r="E29" s="50"/>
      <c r="F29" s="4">
        <v>322.62700000000001</v>
      </c>
      <c r="G29" s="8">
        <v>7.3108300000000001E-2</v>
      </c>
      <c r="H29" s="4">
        <v>317.49200000000002</v>
      </c>
      <c r="I29" s="8">
        <v>7.1357599999999993E-2</v>
      </c>
      <c r="J29" s="4">
        <v>311.69299999999998</v>
      </c>
      <c r="K29" s="8">
        <v>6.9355100000000003E-2</v>
      </c>
      <c r="L29" s="27"/>
      <c r="M29" s="8">
        <f t="shared" si="0"/>
        <v>-1.8265027150290509E-2</v>
      </c>
      <c r="N29" s="27"/>
    </row>
    <row r="30" spans="2:14" ht="12.75" customHeight="1" x14ac:dyDescent="0.2">
      <c r="B30" s="58" t="s">
        <v>87</v>
      </c>
      <c r="C30" s="59"/>
      <c r="D30" s="59"/>
      <c r="E30" s="60"/>
      <c r="F30" s="12">
        <v>179.476</v>
      </c>
      <c r="G30" s="13">
        <v>4.0669799999999999E-2</v>
      </c>
      <c r="H30" s="12">
        <v>177.834</v>
      </c>
      <c r="I30" s="13">
        <v>3.9968900000000002E-2</v>
      </c>
      <c r="J30" s="12">
        <v>175.458</v>
      </c>
      <c r="K30" s="13">
        <v>3.9041300000000001E-2</v>
      </c>
      <c r="L30" s="27"/>
      <c r="M30" s="13">
        <f t="shared" si="0"/>
        <v>-1.3360774655015378E-2</v>
      </c>
      <c r="N30" s="27"/>
    </row>
    <row r="31" spans="2:14" ht="12.75" customHeight="1" x14ac:dyDescent="0.2">
      <c r="B31" s="58" t="s">
        <v>88</v>
      </c>
      <c r="C31" s="59"/>
      <c r="D31" s="59"/>
      <c r="E31" s="60"/>
      <c r="F31" s="12">
        <v>143.15100000000001</v>
      </c>
      <c r="G31" s="13">
        <v>3.2438500000000002E-2</v>
      </c>
      <c r="H31" s="12">
        <v>139.65799999999999</v>
      </c>
      <c r="I31" s="13">
        <v>3.1388699999999999E-2</v>
      </c>
      <c r="J31" s="12">
        <v>136.23500000000001</v>
      </c>
      <c r="K31" s="13">
        <v>3.0313799999999998E-2</v>
      </c>
      <c r="L31" s="27"/>
      <c r="M31" s="13">
        <f t="shared" si="0"/>
        <v>-2.4509874121066991E-2</v>
      </c>
      <c r="N31" s="27"/>
    </row>
    <row r="32" spans="2:14" ht="12.75" customHeight="1" x14ac:dyDescent="0.2">
      <c r="B32" s="64" t="s">
        <v>47</v>
      </c>
      <c r="C32" s="65"/>
      <c r="D32" s="65"/>
      <c r="E32" s="50"/>
      <c r="F32" s="4">
        <v>72.686000000000007</v>
      </c>
      <c r="G32" s="8">
        <v>1.64709E-2</v>
      </c>
      <c r="H32" s="4">
        <v>67.765000000000001</v>
      </c>
      <c r="I32" s="8">
        <v>1.5230499999999999E-2</v>
      </c>
      <c r="J32" s="4">
        <v>69.757000000000005</v>
      </c>
      <c r="K32" s="8">
        <v>1.5521699999999999E-2</v>
      </c>
      <c r="L32" s="27"/>
      <c r="M32" s="8">
        <f t="shared" si="0"/>
        <v>2.9395705747804979E-2</v>
      </c>
      <c r="N32" s="27"/>
    </row>
    <row r="33" spans="1:14" ht="12.75" customHeight="1" x14ac:dyDescent="0.2">
      <c r="B33" s="58" t="s">
        <v>87</v>
      </c>
      <c r="C33" s="59"/>
      <c r="D33" s="59"/>
      <c r="E33" s="60"/>
      <c r="F33" s="12">
        <v>33.978999999999999</v>
      </c>
      <c r="G33" s="13">
        <v>7.6997000000000003E-3</v>
      </c>
      <c r="H33" s="12">
        <v>33.536000000000001</v>
      </c>
      <c r="I33" s="13">
        <v>7.5373999999999997E-3</v>
      </c>
      <c r="J33" s="12">
        <v>34.463000000000001</v>
      </c>
      <c r="K33" s="13">
        <v>7.6683999999999997E-3</v>
      </c>
      <c r="L33" s="27"/>
      <c r="M33" s="13">
        <f t="shared" si="0"/>
        <v>2.7641937022900749E-2</v>
      </c>
      <c r="N33" s="27"/>
    </row>
    <row r="34" spans="1:14" ht="12.75" customHeight="1" x14ac:dyDescent="0.2">
      <c r="B34" s="58" t="s">
        <v>88</v>
      </c>
      <c r="C34" s="59"/>
      <c r="D34" s="59"/>
      <c r="E34" s="60"/>
      <c r="F34" s="12">
        <v>38.707000000000001</v>
      </c>
      <c r="G34" s="13">
        <v>8.7711000000000004E-3</v>
      </c>
      <c r="H34" s="12">
        <v>34.228999999999999</v>
      </c>
      <c r="I34" s="13">
        <v>7.6930999999999996E-3</v>
      </c>
      <c r="J34" s="12">
        <v>35.293999999999997</v>
      </c>
      <c r="K34" s="13">
        <v>7.8533000000000006E-3</v>
      </c>
      <c r="L34" s="27"/>
      <c r="M34" s="13">
        <f t="shared" si="0"/>
        <v>3.1113967688217527E-2</v>
      </c>
      <c r="N34" s="27"/>
    </row>
    <row r="35" spans="1:14" ht="12.75" customHeight="1" x14ac:dyDescent="0.2">
      <c r="B35" s="64" t="s">
        <v>48</v>
      </c>
      <c r="C35" s="65"/>
      <c r="D35" s="65"/>
      <c r="E35" s="50"/>
      <c r="F35" s="4">
        <v>261.786</v>
      </c>
      <c r="G35" s="8">
        <v>5.9321499999999999E-2</v>
      </c>
      <c r="H35" s="4">
        <v>278.714</v>
      </c>
      <c r="I35" s="8">
        <v>6.2642100000000006E-2</v>
      </c>
      <c r="J35" s="4">
        <v>282.70800000000003</v>
      </c>
      <c r="K35" s="8">
        <v>6.2905600000000006E-2</v>
      </c>
      <c r="L35" s="27"/>
      <c r="M35" s="8">
        <f t="shared" si="0"/>
        <v>1.4330101824809763E-2</v>
      </c>
      <c r="N35" s="27"/>
    </row>
    <row r="36" spans="1:14" ht="12.75" customHeight="1" x14ac:dyDescent="0.2">
      <c r="B36" s="58" t="s">
        <v>87</v>
      </c>
      <c r="C36" s="59"/>
      <c r="D36" s="59"/>
      <c r="E36" s="60"/>
      <c r="F36" s="12">
        <v>139.85</v>
      </c>
      <c r="G36" s="13">
        <v>3.1690400000000001E-2</v>
      </c>
      <c r="H36" s="12">
        <v>143.47999999999999</v>
      </c>
      <c r="I36" s="13">
        <v>3.2247699999999997E-2</v>
      </c>
      <c r="J36" s="12">
        <v>145.75200000000001</v>
      </c>
      <c r="K36" s="13">
        <v>3.2431399999999999E-2</v>
      </c>
      <c r="L36" s="27"/>
      <c r="M36" s="13">
        <f t="shared" si="0"/>
        <v>1.5834959576247698E-2</v>
      </c>
      <c r="N36" s="27"/>
    </row>
    <row r="37" spans="1:14" ht="12.75" customHeight="1" x14ac:dyDescent="0.2">
      <c r="B37" s="58" t="s">
        <v>88</v>
      </c>
      <c r="C37" s="59"/>
      <c r="D37" s="59"/>
      <c r="E37" s="60"/>
      <c r="F37" s="12">
        <v>121.93600000000001</v>
      </c>
      <c r="G37" s="13">
        <v>2.7631099999999999E-2</v>
      </c>
      <c r="H37" s="12">
        <v>135.23400000000001</v>
      </c>
      <c r="I37" s="13">
        <v>3.0394399999999999E-2</v>
      </c>
      <c r="J37" s="12">
        <v>136.95599999999999</v>
      </c>
      <c r="K37" s="13">
        <v>3.04742E-2</v>
      </c>
      <c r="L37" s="27"/>
      <c r="M37" s="13">
        <f t="shared" si="0"/>
        <v>1.2733484182971589E-2</v>
      </c>
      <c r="N37" s="27"/>
    </row>
    <row r="38" spans="1:14" ht="12.75" customHeight="1" x14ac:dyDescent="0.2">
      <c r="B38" s="64" t="s">
        <v>49</v>
      </c>
      <c r="C38" s="65"/>
      <c r="D38" s="65"/>
      <c r="E38" s="50"/>
      <c r="F38" s="4">
        <v>522.90099999999995</v>
      </c>
      <c r="G38" s="8">
        <v>0.118491</v>
      </c>
      <c r="H38" s="4">
        <v>539.34400000000005</v>
      </c>
      <c r="I38" s="8">
        <v>0.1212197</v>
      </c>
      <c r="J38" s="4">
        <v>558.15200000000004</v>
      </c>
      <c r="K38" s="8">
        <v>0.1241949</v>
      </c>
      <c r="L38" s="27"/>
      <c r="M38" s="8">
        <f t="shared" si="0"/>
        <v>3.4871992642914337E-2</v>
      </c>
      <c r="N38" s="27"/>
    </row>
    <row r="39" spans="1:14" ht="12.75" customHeight="1" x14ac:dyDescent="0.2">
      <c r="B39" s="58" t="s">
        <v>87</v>
      </c>
      <c r="C39" s="59"/>
      <c r="D39" s="59"/>
      <c r="E39" s="60"/>
      <c r="F39" s="12">
        <v>419.46199999999999</v>
      </c>
      <c r="G39" s="13">
        <v>9.5051399999999994E-2</v>
      </c>
      <c r="H39" s="12">
        <v>435.34300000000002</v>
      </c>
      <c r="I39" s="13">
        <v>9.7845100000000004E-2</v>
      </c>
      <c r="J39" s="12">
        <v>448.07799999999997</v>
      </c>
      <c r="K39" s="13">
        <v>9.9702200000000005E-2</v>
      </c>
      <c r="L39" s="27"/>
      <c r="M39" s="13">
        <f t="shared" si="0"/>
        <v>2.9252796071143804E-2</v>
      </c>
      <c r="N39" s="27"/>
    </row>
    <row r="40" spans="1:14" ht="12.75" customHeight="1" x14ac:dyDescent="0.2">
      <c r="B40" s="61" t="s">
        <v>88</v>
      </c>
      <c r="C40" s="62"/>
      <c r="D40" s="62"/>
      <c r="E40" s="63"/>
      <c r="F40" s="21">
        <v>103.43899999999999</v>
      </c>
      <c r="G40" s="22">
        <v>2.3439600000000001E-2</v>
      </c>
      <c r="H40" s="21">
        <v>104.001</v>
      </c>
      <c r="I40" s="22">
        <v>2.3374599999999999E-2</v>
      </c>
      <c r="J40" s="21">
        <v>110.074</v>
      </c>
      <c r="K40" s="22">
        <v>2.4492699999999999E-2</v>
      </c>
      <c r="L40" s="27"/>
      <c r="M40" s="22">
        <f t="shared" si="0"/>
        <v>5.8393669291641359E-2</v>
      </c>
      <c r="N40" s="27"/>
    </row>
    <row r="41" spans="1:14" ht="12.75" customHeight="1" x14ac:dyDescent="0.2">
      <c r="A41" s="36"/>
      <c r="B41" s="36"/>
      <c r="C41" s="36"/>
      <c r="D41" s="36"/>
      <c r="E41" s="36"/>
      <c r="F41" s="36"/>
      <c r="G41" s="36"/>
      <c r="H41" s="36"/>
      <c r="I41" s="36"/>
      <c r="J41" s="36"/>
      <c r="K41" s="36"/>
    </row>
    <row r="42" spans="1:14" ht="12.75" customHeight="1" x14ac:dyDescent="0.2">
      <c r="A42" s="36"/>
      <c r="B42" s="36"/>
      <c r="C42" s="36"/>
      <c r="D42" s="36"/>
      <c r="E42" s="36"/>
      <c r="F42" s="36"/>
      <c r="G42" s="36"/>
      <c r="H42" s="36"/>
      <c r="I42" s="36"/>
      <c r="J42" s="36"/>
      <c r="K42" s="36"/>
    </row>
    <row r="43" spans="1:14" ht="12.75" customHeight="1" x14ac:dyDescent="0.2">
      <c r="A43" s="36"/>
      <c r="B43" s="36"/>
      <c r="C43" s="36"/>
      <c r="D43" s="36"/>
      <c r="E43" s="36"/>
      <c r="F43" s="36"/>
      <c r="G43" s="36"/>
      <c r="H43" s="36"/>
      <c r="I43" s="36"/>
      <c r="J43" s="36"/>
      <c r="K43" s="36"/>
    </row>
    <row r="44" spans="1:14" ht="12.75" customHeight="1" x14ac:dyDescent="0.2">
      <c r="A44" s="36"/>
      <c r="B44" s="36"/>
      <c r="C44" s="36"/>
      <c r="D44" s="36"/>
      <c r="E44" s="36"/>
      <c r="F44" s="36"/>
      <c r="G44" s="36"/>
      <c r="H44" s="36"/>
      <c r="I44" s="36"/>
      <c r="J44" s="36"/>
      <c r="K44" s="36"/>
    </row>
    <row r="45" spans="1:14" ht="12.75" customHeight="1" x14ac:dyDescent="0.2">
      <c r="A45" s="36"/>
      <c r="B45" s="36"/>
      <c r="C45" s="36"/>
      <c r="D45" s="36"/>
      <c r="E45" s="36"/>
      <c r="F45" s="36"/>
      <c r="G45" s="36"/>
      <c r="H45" s="36"/>
      <c r="I45" s="36"/>
      <c r="J45" s="36"/>
      <c r="K45" s="36"/>
    </row>
    <row r="46" spans="1:14" x14ac:dyDescent="0.2">
      <c r="A46" s="35" t="s">
        <v>26</v>
      </c>
      <c r="B46" s="36"/>
      <c r="C46" s="36"/>
      <c r="D46" s="36"/>
      <c r="E46" s="36"/>
      <c r="F46" s="36"/>
      <c r="G46" s="36"/>
      <c r="H46" s="36"/>
      <c r="I46" s="36"/>
      <c r="J46" s="36"/>
      <c r="K46" s="36"/>
    </row>
    <row r="47" spans="1:14" x14ac:dyDescent="0.2">
      <c r="A47" s="35" t="s">
        <v>27</v>
      </c>
      <c r="B47" s="36"/>
      <c r="C47" s="36"/>
      <c r="D47" s="36"/>
      <c r="E47" s="36"/>
      <c r="F47" s="36"/>
      <c r="G47" s="36"/>
      <c r="H47" s="36"/>
      <c r="I47" s="36"/>
      <c r="J47" s="36"/>
      <c r="K47" s="36"/>
    </row>
    <row r="48" spans="1:14" x14ac:dyDescent="0.2">
      <c r="A48" s="35" t="s">
        <v>28</v>
      </c>
      <c r="B48" s="36"/>
      <c r="C48" s="36"/>
      <c r="D48" s="36"/>
      <c r="E48" s="36"/>
      <c r="F48" s="36"/>
      <c r="G48" s="36"/>
      <c r="H48" s="36"/>
      <c r="I48" s="36"/>
      <c r="J48" s="36"/>
      <c r="K48" s="36"/>
    </row>
  </sheetData>
  <mergeCells count="51">
    <mergeCell ref="M3:M4"/>
    <mergeCell ref="B5:E5"/>
    <mergeCell ref="A6:A7"/>
    <mergeCell ref="B6:E6"/>
    <mergeCell ref="B7:E7"/>
    <mergeCell ref="B8:E8"/>
    <mergeCell ref="A1:K2"/>
    <mergeCell ref="A3:E4"/>
    <mergeCell ref="F3:G3"/>
    <mergeCell ref="H3:I3"/>
    <mergeCell ref="J3:K3"/>
    <mergeCell ref="B14:E14"/>
    <mergeCell ref="B15:E15"/>
    <mergeCell ref="B16:E16"/>
    <mergeCell ref="B17:E17"/>
    <mergeCell ref="B18:E18"/>
    <mergeCell ref="B9:E9"/>
    <mergeCell ref="B10:E10"/>
    <mergeCell ref="B11:E11"/>
    <mergeCell ref="B12:E12"/>
    <mergeCell ref="B13:E13"/>
    <mergeCell ref="B24:E24"/>
    <mergeCell ref="B25:E25"/>
    <mergeCell ref="B26:E26"/>
    <mergeCell ref="B27:E27"/>
    <mergeCell ref="B28:E28"/>
    <mergeCell ref="B19:E19"/>
    <mergeCell ref="B20:E20"/>
    <mergeCell ref="B21:E21"/>
    <mergeCell ref="B22:E22"/>
    <mergeCell ref="B23:E23"/>
    <mergeCell ref="B34:E34"/>
    <mergeCell ref="B35:E35"/>
    <mergeCell ref="B36:E36"/>
    <mergeCell ref="B37:E37"/>
    <mergeCell ref="B38:E38"/>
    <mergeCell ref="B29:E29"/>
    <mergeCell ref="B30:E30"/>
    <mergeCell ref="B31:E31"/>
    <mergeCell ref="B32:E32"/>
    <mergeCell ref="B33:E33"/>
    <mergeCell ref="A44:K44"/>
    <mergeCell ref="A45:K45"/>
    <mergeCell ref="A46:K46"/>
    <mergeCell ref="A47:K47"/>
    <mergeCell ref="A48:K48"/>
    <mergeCell ref="B39:E39"/>
    <mergeCell ref="B40:E40"/>
    <mergeCell ref="A41:K41"/>
    <mergeCell ref="A42:K42"/>
    <mergeCell ref="A43:K4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Abréviations</vt:lpstr>
      <vt:lpstr>1 - Synthèse sexe</vt:lpstr>
      <vt:lpstr>2 - Synthèse fonction</vt:lpstr>
      <vt:lpstr>3 - Synthèse fonds</vt:lpstr>
      <vt:lpstr>4 - Synthèse nationalité</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Olivia Peila</dc:creator>
  <cp:lastModifiedBy>ELMALEH</cp:lastModifiedBy>
  <cp:lastPrinted>2018-01-10T14:29:46Z</cp:lastPrinted>
  <dcterms:created xsi:type="dcterms:W3CDTF">2018-01-10T13:28:52Z</dcterms:created>
  <dcterms:modified xsi:type="dcterms:W3CDTF">2018-01-19T13:44:33Z</dcterms:modified>
</cp:coreProperties>
</file>