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3820"/>
  <mc:AlternateContent xmlns:mc="http://schemas.openxmlformats.org/markup-compatibility/2006">
    <mc:Choice Requires="x15">
      <x15ac:absPath xmlns:x15ac="http://schemas.microsoft.com/office/spreadsheetml/2010/11/ac" url="I:\STATISTIQUES-BIS\BROCHURES\BROCH_2024\4.0_Tableaux mis en ligne\4.2_Personnel\"/>
    </mc:Choice>
  </mc:AlternateContent>
  <xr:revisionPtr revIDLastSave="0" documentId="13_ncr:1_{5012A56F-7BD3-4BA1-B00F-BF47809DC39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bréviations" sheetId="1" r:id="rId1"/>
    <sheet name="Synthèse sexe" sheetId="2" r:id="rId2"/>
    <sheet name="Synthèse fonction" sheetId="3" r:id="rId3"/>
    <sheet name="Synthèse fonds" sheetId="4" r:id="rId4"/>
    <sheet name="Synthèse nationalité" sheetId="5" r:id="rId5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4" l="1"/>
  <c r="N38" i="2"/>
  <c r="N41" i="4"/>
  <c r="N42" i="4"/>
  <c r="N43" i="4"/>
  <c r="N44" i="4"/>
  <c r="N45" i="4"/>
  <c r="N46" i="4"/>
  <c r="N47" i="4"/>
  <c r="N48" i="4"/>
  <c r="N49" i="4"/>
  <c r="N50" i="4"/>
  <c r="N51" i="4"/>
  <c r="N52" i="4"/>
  <c r="N41" i="3"/>
  <c r="N42" i="3"/>
  <c r="N43" i="3"/>
  <c r="N44" i="3"/>
  <c r="N45" i="3"/>
  <c r="N46" i="3"/>
  <c r="N47" i="3"/>
  <c r="N48" i="3"/>
  <c r="N49" i="3"/>
  <c r="N50" i="3"/>
  <c r="N51" i="3"/>
  <c r="N52" i="3"/>
  <c r="N38" i="4"/>
  <c r="N38" i="5"/>
  <c r="N38" i="3"/>
  <c r="N5" i="3"/>
  <c r="N5" i="5"/>
  <c r="N5" i="2"/>
  <c r="N40" i="3"/>
  <c r="N39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40" i="4"/>
  <c r="N39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40" i="5"/>
  <c r="N39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40" i="2"/>
  <c r="N39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</calcChain>
</file>

<file path=xl/sharedStrings.xml><?xml version="1.0" encoding="utf-8"?>
<sst xmlns="http://schemas.openxmlformats.org/spreadsheetml/2006/main" count="297" uniqueCount="111">
  <si>
    <t>Personnel de l'Université de Genève</t>
  </si>
  <si>
    <t>Nombre de personnes actives au 31 décembre</t>
  </si>
  <si>
    <t>Liste des tableaux</t>
  </si>
  <si>
    <t>Synthèse 1</t>
  </si>
  <si>
    <t>Répartition du personnel, en nombre de personnes et en pourcent, par sexe et faculté/centre interfacultaire</t>
  </si>
  <si>
    <t>Synthèse 2</t>
  </si>
  <si>
    <t>Répartition du personnel, en nombre de personnes et en pourcent, par fonction et faculté/centre interfacultaire</t>
  </si>
  <si>
    <t>Synthèse 3</t>
  </si>
  <si>
    <t>Répartition du personnel, en nombre de personnes et en pourcent, par source de financement et faculté/centre interfacultaire</t>
  </si>
  <si>
    <t>Synthèse 4</t>
  </si>
  <si>
    <t>Répartition du personnel, en nombre de personnes et en pourcent, par nationalité et faculté/centre interfacultaire</t>
  </si>
  <si>
    <r>
      <rPr>
        <sz val="10"/>
        <color theme="1"/>
        <rFont val="Arial"/>
        <family val="2"/>
      </rPr>
      <t xml:space="preserve">  </t>
    </r>
    <r>
      <rPr>
        <b/>
        <sz val="10"/>
        <color theme="1"/>
        <rFont val="Arial"/>
        <family val="2"/>
      </rPr>
      <t>Abréviations</t>
    </r>
  </si>
  <si>
    <t>FNS</t>
  </si>
  <si>
    <t>Fonds national suisse</t>
  </si>
  <si>
    <t>DIP</t>
  </si>
  <si>
    <t>Département de l'instruction publique</t>
  </si>
  <si>
    <t>S</t>
  </si>
  <si>
    <t>Sciences</t>
  </si>
  <si>
    <t>M</t>
  </si>
  <si>
    <t>Médecine</t>
  </si>
  <si>
    <t>L</t>
  </si>
  <si>
    <t>Lettres</t>
  </si>
  <si>
    <t>SdS</t>
  </si>
  <si>
    <t>Sciences de la société</t>
  </si>
  <si>
    <t>GSEM</t>
  </si>
  <si>
    <t>Economie et management</t>
  </si>
  <si>
    <t>D</t>
  </si>
  <si>
    <t>Droit</t>
  </si>
  <si>
    <t>T</t>
  </si>
  <si>
    <t>Théologie</t>
  </si>
  <si>
    <t>FPSE</t>
  </si>
  <si>
    <t>Psychologie et sciences de l'éducation</t>
  </si>
  <si>
    <t>FTI</t>
  </si>
  <si>
    <t>Traduction et interprétation</t>
  </si>
  <si>
    <t>CI</t>
  </si>
  <si>
    <t>Centres interfacultaires</t>
  </si>
  <si>
    <t>Serv. communs</t>
  </si>
  <si>
    <t>Services communs</t>
  </si>
  <si>
    <r>
      <rPr>
        <sz val="9"/>
        <color theme="1"/>
        <rFont val="Arial"/>
        <family val="2"/>
      </rPr>
      <t xml:space="preserve">Mis à jour le </t>
    </r>
    <r>
      <rPr>
        <sz val="9"/>
        <color theme="1"/>
        <rFont val="Arial"/>
        <family val="2"/>
      </rPr>
      <t>8 janvier 2025</t>
    </r>
  </si>
  <si>
    <t>Source : Université de Genève, Statistique du personnel</t>
  </si>
  <si>
    <r>
      <rPr>
        <sz val="9"/>
        <color theme="1"/>
        <rFont val="Arial"/>
        <family val="2"/>
      </rPr>
      <t xml:space="preserve">Renseignements : Bureau des données institutionnelles et décisionnelles </t>
    </r>
    <r>
      <rPr>
        <u/>
        <sz val="9"/>
        <color rgb="FF0000FF"/>
        <rFont val="Arial"/>
        <family val="2"/>
      </rPr>
      <t>statistiques@unige.ch</t>
    </r>
  </si>
  <si>
    <t>2020</t>
  </si>
  <si>
    <t>2021</t>
  </si>
  <si>
    <t>2022</t>
  </si>
  <si>
    <t>2023</t>
  </si>
  <si>
    <t>2024</t>
  </si>
  <si>
    <t>Nb. pers.</t>
  </si>
  <si>
    <t>Part</t>
  </si>
  <si>
    <t xml:space="preserve"> </t>
  </si>
  <si>
    <t>Total</t>
  </si>
  <si>
    <t>Femmes</t>
  </si>
  <si>
    <t>Hommes</t>
  </si>
  <si>
    <r>
      <rPr>
        <b/>
        <sz val="8"/>
        <color rgb="FF333333"/>
        <rFont val="Arial"/>
        <family val="2"/>
      </rPr>
      <t>Sciences</t>
    </r>
  </si>
  <si>
    <r>
      <rPr>
        <b/>
        <sz val="8"/>
        <color rgb="FF333333"/>
        <rFont val="Arial"/>
        <family val="2"/>
      </rPr>
      <t>Médecine</t>
    </r>
  </si>
  <si>
    <r>
      <rPr>
        <b/>
        <sz val="8"/>
        <color rgb="FF333333"/>
        <rFont val="Arial"/>
        <family val="2"/>
      </rPr>
      <t>Lettres</t>
    </r>
  </si>
  <si>
    <r>
      <rPr>
        <b/>
        <sz val="8"/>
        <color rgb="FF333333"/>
        <rFont val="Arial"/>
        <family val="2"/>
      </rPr>
      <t>Sciences de la société</t>
    </r>
  </si>
  <si>
    <r>
      <rPr>
        <b/>
        <sz val="8"/>
        <color rgb="FF333333"/>
        <rFont val="Arial"/>
        <family val="2"/>
      </rPr>
      <t>Economie et management</t>
    </r>
  </si>
  <si>
    <r>
      <rPr>
        <b/>
        <sz val="8"/>
        <color rgb="FF333333"/>
        <rFont val="Arial"/>
        <family val="2"/>
      </rPr>
      <t>Droit</t>
    </r>
  </si>
  <si>
    <r>
      <rPr>
        <b/>
        <sz val="8"/>
        <color rgb="FF333333"/>
        <rFont val="Arial"/>
        <family val="2"/>
      </rPr>
      <t>Théologie</t>
    </r>
  </si>
  <si>
    <r>
      <rPr>
        <b/>
        <sz val="8"/>
        <color rgb="FF333333"/>
        <rFont val="Arial"/>
        <family val="2"/>
      </rPr>
      <t>Psychologie et sc. éducation</t>
    </r>
  </si>
  <si>
    <r>
      <rPr>
        <b/>
        <sz val="8"/>
        <color rgb="FF333333"/>
        <rFont val="Arial"/>
        <family val="2"/>
      </rPr>
      <t>Traduction et interprétation</t>
    </r>
  </si>
  <si>
    <r>
      <rPr>
        <b/>
        <sz val="8"/>
        <color rgb="FF333333"/>
        <rFont val="Arial"/>
        <family val="2"/>
      </rPr>
      <t>Centres interfacultaires</t>
    </r>
  </si>
  <si>
    <r>
      <rPr>
        <b/>
        <sz val="8"/>
        <color rgb="FF333333"/>
        <rFont val="Arial"/>
        <family val="2"/>
      </rPr>
      <t>Services communs</t>
    </r>
  </si>
  <si>
    <r>
      <rPr>
        <sz val="9"/>
        <color theme="1"/>
        <rFont val="Arial"/>
        <family val="2"/>
      </rPr>
      <t xml:space="preserve">Mis à jour le </t>
    </r>
    <r>
      <rPr>
        <sz val="9"/>
        <color theme="1"/>
        <rFont val="Arial"/>
        <family val="2"/>
      </rPr>
      <t>8 janvier 2025</t>
    </r>
  </si>
  <si>
    <r>
      <rPr>
        <sz val="9"/>
        <color theme="1"/>
        <rFont val="Arial"/>
        <family val="2"/>
      </rPr>
      <t xml:space="preserve">Renseignements : Bureau des données institutionnelles et décisionnelles </t>
    </r>
    <r>
      <rPr>
        <u/>
        <sz val="9"/>
        <color rgb="FF0000FF"/>
        <rFont val="Arial"/>
        <family val="2"/>
      </rPr>
      <t>statistiques@unige.ch</t>
    </r>
  </si>
  <si>
    <t>Corps professoral</t>
  </si>
  <si>
    <t>Coll. enseignement et recherche</t>
  </si>
  <si>
    <t>Personnel administratif et technique</t>
  </si>
  <si>
    <r>
      <rPr>
        <b/>
        <sz val="8"/>
        <color rgb="FF333333"/>
        <rFont val="Arial"/>
        <family val="2"/>
      </rPr>
      <t>Sciences</t>
    </r>
  </si>
  <si>
    <r>
      <rPr>
        <b/>
        <sz val="8"/>
        <color rgb="FF333333"/>
        <rFont val="Arial"/>
        <family val="2"/>
      </rPr>
      <t>Médecine</t>
    </r>
  </si>
  <si>
    <r>
      <rPr>
        <b/>
        <sz val="8"/>
        <color rgb="FF333333"/>
        <rFont val="Arial"/>
        <family val="2"/>
      </rPr>
      <t>Lettres</t>
    </r>
  </si>
  <si>
    <r>
      <rPr>
        <b/>
        <sz val="8"/>
        <color rgb="FF333333"/>
        <rFont val="Arial"/>
        <family val="2"/>
      </rPr>
      <t>Sciences de la société</t>
    </r>
  </si>
  <si>
    <r>
      <rPr>
        <b/>
        <sz val="8"/>
        <color rgb="FF333333"/>
        <rFont val="Arial"/>
        <family val="2"/>
      </rPr>
      <t>Economie et management</t>
    </r>
  </si>
  <si>
    <r>
      <rPr>
        <b/>
        <sz val="8"/>
        <color rgb="FF333333"/>
        <rFont val="Arial"/>
        <family val="2"/>
      </rPr>
      <t>Droit</t>
    </r>
  </si>
  <si>
    <r>
      <rPr>
        <b/>
        <sz val="8"/>
        <color rgb="FF333333"/>
        <rFont val="Arial"/>
        <family val="2"/>
      </rPr>
      <t>Théologie</t>
    </r>
  </si>
  <si>
    <r>
      <rPr>
        <b/>
        <sz val="8"/>
        <color rgb="FF333333"/>
        <rFont val="Arial"/>
        <family val="2"/>
      </rPr>
      <t>Psychologie et sc. éducation</t>
    </r>
  </si>
  <si>
    <r>
      <rPr>
        <b/>
        <sz val="8"/>
        <color rgb="FF333333"/>
        <rFont val="Arial"/>
        <family val="2"/>
      </rPr>
      <t>Traduction et interprétation</t>
    </r>
  </si>
  <si>
    <r>
      <rPr>
        <b/>
        <sz val="8"/>
        <color rgb="FF333333"/>
        <rFont val="Arial"/>
        <family val="2"/>
      </rPr>
      <t>Centres interfacultaires</t>
    </r>
  </si>
  <si>
    <r>
      <rPr>
        <b/>
        <sz val="8"/>
        <color rgb="FF333333"/>
        <rFont val="Arial"/>
        <family val="2"/>
      </rPr>
      <t>Services communs</t>
    </r>
  </si>
  <si>
    <r>
      <rPr>
        <sz val="9"/>
        <color theme="1"/>
        <rFont val="Arial"/>
        <family val="2"/>
      </rPr>
      <t xml:space="preserve">Mis à jour le </t>
    </r>
    <r>
      <rPr>
        <sz val="9"/>
        <color theme="1"/>
        <rFont val="Arial"/>
        <family val="2"/>
      </rPr>
      <t>8 janvier 2025</t>
    </r>
  </si>
  <si>
    <r>
      <rPr>
        <sz val="9"/>
        <color theme="1"/>
        <rFont val="Arial"/>
        <family val="2"/>
      </rPr>
      <t xml:space="preserve">Renseignements : Bureau des données institutionnelles et décisionnelles </t>
    </r>
    <r>
      <rPr>
        <u/>
        <sz val="9"/>
        <color rgb="FF0000FF"/>
        <rFont val="Arial"/>
        <family val="2"/>
      </rPr>
      <t>statistiques@unige.ch</t>
    </r>
  </si>
  <si>
    <t>Autres fonds</t>
  </si>
  <si>
    <r>
      <rPr>
        <b/>
        <sz val="8"/>
        <color rgb="FF333333"/>
        <rFont val="Arial"/>
        <family val="2"/>
      </rPr>
      <t>Sciences</t>
    </r>
  </si>
  <si>
    <r>
      <rPr>
        <b/>
        <sz val="8"/>
        <color rgb="FF333333"/>
        <rFont val="Arial"/>
        <family val="2"/>
      </rPr>
      <t>Médecine</t>
    </r>
  </si>
  <si>
    <r>
      <rPr>
        <b/>
        <sz val="8"/>
        <color rgb="FF333333"/>
        <rFont val="Arial"/>
        <family val="2"/>
      </rPr>
      <t>Lettres</t>
    </r>
  </si>
  <si>
    <r>
      <rPr>
        <b/>
        <sz val="8"/>
        <color rgb="FF333333"/>
        <rFont val="Arial"/>
        <family val="2"/>
      </rPr>
      <t>Sciences de la société</t>
    </r>
  </si>
  <si>
    <r>
      <rPr>
        <b/>
        <sz val="8"/>
        <color rgb="FF333333"/>
        <rFont val="Arial"/>
        <family val="2"/>
      </rPr>
      <t>Economie et management</t>
    </r>
  </si>
  <si>
    <r>
      <rPr>
        <b/>
        <sz val="8"/>
        <color rgb="FF333333"/>
        <rFont val="Arial"/>
        <family val="2"/>
      </rPr>
      <t>Droit</t>
    </r>
  </si>
  <si>
    <r>
      <rPr>
        <b/>
        <sz val="8"/>
        <color rgb="FF333333"/>
        <rFont val="Arial"/>
        <family val="2"/>
      </rPr>
      <t>Théologie</t>
    </r>
  </si>
  <si>
    <r>
      <rPr>
        <b/>
        <sz val="8"/>
        <color rgb="FF333333"/>
        <rFont val="Arial"/>
        <family val="2"/>
      </rPr>
      <t>Psychologie et sc. éducation</t>
    </r>
  </si>
  <si>
    <r>
      <rPr>
        <b/>
        <sz val="8"/>
        <color rgb="FF333333"/>
        <rFont val="Arial"/>
        <family val="2"/>
      </rPr>
      <t>Traduction et interprétation</t>
    </r>
  </si>
  <si>
    <r>
      <rPr>
        <b/>
        <sz val="8"/>
        <color rgb="FF333333"/>
        <rFont val="Arial"/>
        <family val="2"/>
      </rPr>
      <t>Centres interfacultaires</t>
    </r>
  </si>
  <si>
    <r>
      <rPr>
        <b/>
        <sz val="8"/>
        <color rgb="FF333333"/>
        <rFont val="Arial"/>
        <family val="2"/>
      </rPr>
      <t>Services communs</t>
    </r>
  </si>
  <si>
    <r>
      <rPr>
        <sz val="9"/>
        <color theme="1"/>
        <rFont val="Arial"/>
        <family val="2"/>
      </rPr>
      <t xml:space="preserve">Mis à jour le </t>
    </r>
    <r>
      <rPr>
        <sz val="9"/>
        <color theme="1"/>
        <rFont val="Arial"/>
        <family val="2"/>
      </rPr>
      <t>8 janvier 2025</t>
    </r>
  </si>
  <si>
    <r>
      <rPr>
        <sz val="9"/>
        <color theme="1"/>
        <rFont val="Arial"/>
        <family val="2"/>
      </rPr>
      <t xml:space="preserve">Renseignements : Bureau des données institutionnelles et décisionnelles </t>
    </r>
    <r>
      <rPr>
        <u/>
        <sz val="9"/>
        <color rgb="FF0000FF"/>
        <rFont val="Arial"/>
        <family val="2"/>
      </rPr>
      <t>statistiques@unige.ch</t>
    </r>
  </si>
  <si>
    <t>Suisse</t>
  </si>
  <si>
    <t>Etranger</t>
  </si>
  <si>
    <r>
      <rPr>
        <b/>
        <sz val="8"/>
        <color rgb="FF333333"/>
        <rFont val="Arial"/>
        <family val="2"/>
      </rPr>
      <t>Sciences</t>
    </r>
  </si>
  <si>
    <r>
      <rPr>
        <b/>
        <sz val="8"/>
        <color rgb="FF333333"/>
        <rFont val="Arial"/>
        <family val="2"/>
      </rPr>
      <t>Médecine</t>
    </r>
  </si>
  <si>
    <r>
      <rPr>
        <b/>
        <sz val="8"/>
        <color rgb="FF333333"/>
        <rFont val="Arial"/>
        <family val="2"/>
      </rPr>
      <t>Lettres</t>
    </r>
  </si>
  <si>
    <r>
      <rPr>
        <b/>
        <sz val="8"/>
        <color rgb="FF333333"/>
        <rFont val="Arial"/>
        <family val="2"/>
      </rPr>
      <t>Sciences de la société</t>
    </r>
  </si>
  <si>
    <r>
      <rPr>
        <b/>
        <sz val="8"/>
        <color rgb="FF333333"/>
        <rFont val="Arial"/>
        <family val="2"/>
      </rPr>
      <t>Economie et management</t>
    </r>
  </si>
  <si>
    <r>
      <rPr>
        <b/>
        <sz val="8"/>
        <color rgb="FF333333"/>
        <rFont val="Arial"/>
        <family val="2"/>
      </rPr>
      <t>Droit</t>
    </r>
  </si>
  <si>
    <r>
      <rPr>
        <b/>
        <sz val="8"/>
        <color rgb="FF333333"/>
        <rFont val="Arial"/>
        <family val="2"/>
      </rPr>
      <t>Théologie</t>
    </r>
  </si>
  <si>
    <r>
      <rPr>
        <b/>
        <sz val="8"/>
        <color rgb="FF333333"/>
        <rFont val="Arial"/>
        <family val="2"/>
      </rPr>
      <t>Psychologie et sc. éducation</t>
    </r>
  </si>
  <si>
    <r>
      <rPr>
        <b/>
        <sz val="8"/>
        <color rgb="FF333333"/>
        <rFont val="Arial"/>
        <family val="2"/>
      </rPr>
      <t>Traduction et interprétation</t>
    </r>
  </si>
  <si>
    <r>
      <rPr>
        <b/>
        <sz val="8"/>
        <color rgb="FF333333"/>
        <rFont val="Arial"/>
        <family val="2"/>
      </rPr>
      <t>Centres interfacultaires</t>
    </r>
  </si>
  <si>
    <r>
      <rPr>
        <b/>
        <sz val="8"/>
        <color rgb="FF333333"/>
        <rFont val="Arial"/>
        <family val="2"/>
      </rPr>
      <t>Services communs</t>
    </r>
  </si>
  <si>
    <r>
      <rPr>
        <sz val="9"/>
        <color theme="1"/>
        <rFont val="Arial"/>
        <family val="2"/>
      </rPr>
      <t xml:space="preserve">Mis à jour le </t>
    </r>
    <r>
      <rPr>
        <sz val="9"/>
        <color theme="1"/>
        <rFont val="Arial"/>
        <family val="2"/>
      </rPr>
      <t>8 janvier 2025</t>
    </r>
  </si>
  <si>
    <r>
      <rPr>
        <sz val="9"/>
        <color theme="1"/>
        <rFont val="Arial"/>
        <family val="2"/>
      </rPr>
      <t xml:space="preserve">Renseignements : Bureau des données institutionnelles et décisionnelles </t>
    </r>
    <r>
      <rPr>
        <u/>
        <sz val="9"/>
        <color rgb="FF0000FF"/>
        <rFont val="Arial"/>
        <family val="2"/>
      </rPr>
      <t>statistiques@unige.ch</t>
    </r>
  </si>
  <si>
    <t>Variation 2024/2023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</si>
</sst>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%"/>
  </numFmts>
  <fonts count="14" x14ac:knownFonts="1">
    <font>
      <sz val="10"/>
      <color theme="1"/>
      <name val="Tahoma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u/>
      <sz val="9"/>
      <color rgb="FF0000FF"/>
      <name val="Arial"/>
      <family val="2"/>
    </font>
    <font>
      <b/>
      <sz val="8"/>
      <color rgb="FFFFFFFF"/>
      <name val="Arial"/>
      <family val="2"/>
    </font>
    <font>
      <sz val="8"/>
      <color theme="1"/>
      <name val="Arial"/>
      <family val="2"/>
    </font>
    <font>
      <b/>
      <sz val="8"/>
      <color rgb="FF333333"/>
      <name val="Arial"/>
      <family val="2"/>
    </font>
    <font>
      <b/>
      <sz val="8"/>
      <color rgb="FF454545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u/>
      <sz val="10"/>
      <color theme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A8D1DB"/>
      </patternFill>
    </fill>
    <fill>
      <patternFill patternType="solid">
        <fgColor rgb="FFDAEEF3"/>
      </patternFill>
    </fill>
    <fill>
      <patternFill patternType="solid">
        <fgColor rgb="FF31869B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41">
    <xf numFmtId="0" fontId="0" fillId="0" borderId="0" xfId="0"/>
    <xf numFmtId="0" fontId="7" fillId="0" borderId="0" xfId="0" applyFont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10" fillId="5" borderId="3" xfId="0" applyFont="1" applyFill="1" applyBorder="1" applyAlignment="1">
      <alignment horizontal="left" vertical="center" indent="1"/>
    </xf>
    <xf numFmtId="0" fontId="10" fillId="5" borderId="4" xfId="0" applyFont="1" applyFill="1" applyBorder="1" applyAlignment="1">
      <alignment horizontal="left" vertical="center" indent="1"/>
    </xf>
    <xf numFmtId="164" fontId="9" fillId="3" borderId="2" xfId="1" applyNumberFormat="1" applyFont="1" applyFill="1" applyBorder="1" applyAlignment="1">
      <alignment horizontal="right" vertical="center"/>
    </xf>
    <xf numFmtId="165" fontId="9" fillId="3" borderId="5" xfId="0" applyNumberFormat="1" applyFont="1" applyFill="1" applyBorder="1" applyAlignment="1">
      <alignment horizontal="right" vertical="center"/>
    </xf>
    <xf numFmtId="164" fontId="9" fillId="3" borderId="5" xfId="1" applyNumberFormat="1" applyFont="1" applyFill="1" applyBorder="1" applyAlignment="1">
      <alignment horizontal="right" vertical="center"/>
    </xf>
    <xf numFmtId="165" fontId="9" fillId="3" borderId="6" xfId="0" applyNumberFormat="1" applyFont="1" applyFill="1" applyBorder="1" applyAlignment="1">
      <alignment horizontal="right" vertical="center"/>
    </xf>
    <xf numFmtId="164" fontId="11" fillId="0" borderId="3" xfId="1" applyNumberFormat="1" applyFont="1" applyBorder="1" applyAlignment="1">
      <alignment horizontal="right" vertical="center"/>
    </xf>
    <xf numFmtId="165" fontId="11" fillId="0" borderId="7" xfId="0" applyNumberFormat="1" applyFont="1" applyBorder="1" applyAlignment="1">
      <alignment horizontal="right" vertical="center"/>
    </xf>
    <xf numFmtId="164" fontId="11" fillId="0" borderId="7" xfId="1" applyNumberFormat="1" applyFont="1" applyBorder="1" applyAlignment="1">
      <alignment horizontal="right" vertical="center"/>
    </xf>
    <xf numFmtId="165" fontId="11" fillId="0" borderId="8" xfId="0" applyNumberFormat="1" applyFont="1" applyBorder="1" applyAlignment="1">
      <alignment horizontal="right" vertical="center"/>
    </xf>
    <xf numFmtId="164" fontId="11" fillId="0" borderId="4" xfId="1" applyNumberFormat="1" applyFont="1" applyBorder="1" applyAlignment="1">
      <alignment horizontal="right" vertical="center"/>
    </xf>
    <xf numFmtId="165" fontId="11" fillId="0" borderId="9" xfId="0" applyNumberFormat="1" applyFont="1" applyBorder="1" applyAlignment="1">
      <alignment horizontal="right" vertical="center"/>
    </xf>
    <xf numFmtId="164" fontId="11" fillId="0" borderId="9" xfId="1" applyNumberFormat="1" applyFont="1" applyBorder="1" applyAlignment="1">
      <alignment horizontal="right" vertical="center"/>
    </xf>
    <xf numFmtId="165" fontId="11" fillId="0" borderId="10" xfId="0" applyNumberFormat="1" applyFont="1" applyBorder="1" applyAlignment="1">
      <alignment horizontal="right" vertical="center"/>
    </xf>
    <xf numFmtId="165" fontId="9" fillId="3" borderId="11" xfId="0" applyNumberFormat="1" applyFont="1" applyFill="1" applyBorder="1" applyAlignment="1">
      <alignment horizontal="right" vertical="center"/>
    </xf>
    <xf numFmtId="165" fontId="11" fillId="0" borderId="12" xfId="0" applyNumberFormat="1" applyFont="1" applyBorder="1" applyAlignment="1">
      <alignment horizontal="right" vertical="center"/>
    </xf>
    <xf numFmtId="165" fontId="11" fillId="0" borderId="13" xfId="0" applyNumberFormat="1" applyFont="1" applyBorder="1" applyAlignment="1">
      <alignment horizontal="right" vertical="center"/>
    </xf>
    <xf numFmtId="164" fontId="6" fillId="4" borderId="15" xfId="1" applyNumberFormat="1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/>
    <xf numFmtId="0" fontId="4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0" fillId="3" borderId="0" xfId="0" applyFill="1"/>
    <xf numFmtId="0" fontId="13" fillId="3" borderId="0" xfId="2" applyFill="1" applyAlignment="1">
      <alignment horizontal="left" vertical="center"/>
    </xf>
    <xf numFmtId="0" fontId="13" fillId="3" borderId="0" xfId="2" applyFill="1"/>
    <xf numFmtId="0" fontId="3" fillId="3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4" borderId="14" xfId="0" applyFont="1" applyFill="1" applyBorder="1" applyAlignment="1">
      <alignment horizontal="center" vertical="center"/>
    </xf>
    <xf numFmtId="0" fontId="0" fillId="4" borderId="14" xfId="0" applyFill="1" applyBorder="1"/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"/>
  <sheetViews>
    <sheetView tabSelected="1" workbookViewId="0">
      <selection activeCell="A3" sqref="A3:C4"/>
    </sheetView>
  </sheetViews>
  <sheetFormatPr baseColWidth="10" defaultColWidth="8.85546875" defaultRowHeight="12.75" customHeight="1" x14ac:dyDescent="0.2"/>
  <cols>
    <col min="1" max="2" width="12.42578125" bestFit="1" customWidth="1"/>
    <col min="3" max="3" width="118.7109375" bestFit="1" customWidth="1"/>
  </cols>
  <sheetData>
    <row r="1" spans="1:3" ht="17.25" customHeight="1" x14ac:dyDescent="0.2">
      <c r="A1" s="32" t="s">
        <v>0</v>
      </c>
      <c r="B1" s="23"/>
      <c r="C1" s="23"/>
    </row>
    <row r="2" spans="1:3" ht="17.25" customHeight="1" x14ac:dyDescent="0.2">
      <c r="A2" s="23"/>
      <c r="B2" s="23"/>
      <c r="C2" s="23"/>
    </row>
    <row r="3" spans="1:3" x14ac:dyDescent="0.2">
      <c r="A3" s="33" t="s">
        <v>1</v>
      </c>
      <c r="B3" s="23"/>
      <c r="C3" s="23"/>
    </row>
    <row r="4" spans="1:3" ht="12.75" customHeight="1" x14ac:dyDescent="0.2">
      <c r="A4" s="23"/>
      <c r="B4" s="23"/>
      <c r="C4" s="23"/>
    </row>
    <row r="5" spans="1:3" ht="12.75" customHeight="1" x14ac:dyDescent="0.2">
      <c r="A5" s="23"/>
      <c r="B5" s="23"/>
      <c r="C5" s="23"/>
    </row>
    <row r="6" spans="1:3" x14ac:dyDescent="0.2">
      <c r="A6" s="34" t="s">
        <v>2</v>
      </c>
      <c r="B6" s="31"/>
      <c r="C6" s="31"/>
    </row>
    <row r="7" spans="1:3" x14ac:dyDescent="0.2">
      <c r="A7" s="31"/>
      <c r="B7" s="31"/>
      <c r="C7" s="31"/>
    </row>
    <row r="8" spans="1:3" x14ac:dyDescent="0.2">
      <c r="A8" s="27" t="s">
        <v>3</v>
      </c>
      <c r="B8" s="28"/>
      <c r="C8" s="29" t="s">
        <v>4</v>
      </c>
    </row>
    <row r="9" spans="1:3" x14ac:dyDescent="0.2">
      <c r="A9" s="28"/>
      <c r="B9" s="28"/>
      <c r="C9" s="26"/>
    </row>
    <row r="10" spans="1:3" x14ac:dyDescent="0.2">
      <c r="A10" s="27" t="s">
        <v>5</v>
      </c>
      <c r="B10" s="28"/>
      <c r="C10" s="29" t="s">
        <v>6</v>
      </c>
    </row>
    <row r="11" spans="1:3" x14ac:dyDescent="0.2">
      <c r="A11" s="28"/>
      <c r="B11" s="28"/>
      <c r="C11" s="26"/>
    </row>
    <row r="12" spans="1:3" x14ac:dyDescent="0.2">
      <c r="A12" s="27" t="s">
        <v>7</v>
      </c>
      <c r="B12" s="28"/>
      <c r="C12" s="29" t="s">
        <v>8</v>
      </c>
    </row>
    <row r="13" spans="1:3" x14ac:dyDescent="0.2">
      <c r="A13" s="28"/>
      <c r="B13" s="28"/>
      <c r="C13" s="26"/>
    </row>
    <row r="14" spans="1:3" x14ac:dyDescent="0.2">
      <c r="A14" s="27" t="s">
        <v>9</v>
      </c>
      <c r="B14" s="28"/>
      <c r="C14" s="29" t="s">
        <v>10</v>
      </c>
    </row>
    <row r="15" spans="1:3" x14ac:dyDescent="0.2">
      <c r="A15" s="28"/>
      <c r="B15" s="28"/>
      <c r="C15" s="26"/>
    </row>
    <row r="16" spans="1:3" ht="12.75" customHeight="1" x14ac:dyDescent="0.2">
      <c r="A16" s="23"/>
      <c r="B16" s="23"/>
    </row>
    <row r="17" spans="1:3" ht="12.75" customHeight="1" x14ac:dyDescent="0.2">
      <c r="A17" s="23"/>
      <c r="B17" s="23"/>
    </row>
    <row r="18" spans="1:3" x14ac:dyDescent="0.2">
      <c r="A18" s="30" t="s">
        <v>11</v>
      </c>
      <c r="B18" s="31"/>
      <c r="C18" s="31"/>
    </row>
    <row r="19" spans="1:3" x14ac:dyDescent="0.2">
      <c r="A19" s="31"/>
      <c r="B19" s="31"/>
      <c r="C19" s="31"/>
    </row>
    <row r="20" spans="1:3" ht="12.75" customHeight="1" x14ac:dyDescent="0.2">
      <c r="A20" s="23"/>
      <c r="B20" s="23"/>
    </row>
    <row r="21" spans="1:3" x14ac:dyDescent="0.2">
      <c r="A21" s="25" t="s">
        <v>12</v>
      </c>
      <c r="B21" s="26"/>
      <c r="C21" s="25" t="s">
        <v>13</v>
      </c>
    </row>
    <row r="22" spans="1:3" x14ac:dyDescent="0.2">
      <c r="A22" s="26"/>
      <c r="B22" s="26"/>
      <c r="C22" s="26"/>
    </row>
    <row r="23" spans="1:3" x14ac:dyDescent="0.2">
      <c r="A23" s="25" t="s">
        <v>14</v>
      </c>
      <c r="B23" s="26"/>
      <c r="C23" s="25" t="s">
        <v>15</v>
      </c>
    </row>
    <row r="24" spans="1:3" x14ac:dyDescent="0.2">
      <c r="A24" s="26"/>
      <c r="B24" s="26"/>
      <c r="C24" s="26"/>
    </row>
    <row r="25" spans="1:3" ht="12.75" customHeight="1" x14ac:dyDescent="0.2">
      <c r="A25" s="23"/>
      <c r="B25" s="23"/>
    </row>
    <row r="26" spans="1:3" x14ac:dyDescent="0.2">
      <c r="A26" s="25" t="s">
        <v>16</v>
      </c>
      <c r="B26" s="26"/>
      <c r="C26" s="25" t="s">
        <v>17</v>
      </c>
    </row>
    <row r="27" spans="1:3" x14ac:dyDescent="0.2">
      <c r="A27" s="26"/>
      <c r="B27" s="26"/>
      <c r="C27" s="26"/>
    </row>
    <row r="28" spans="1:3" x14ac:dyDescent="0.2">
      <c r="A28" s="25" t="s">
        <v>18</v>
      </c>
      <c r="B28" s="26"/>
      <c r="C28" s="25" t="s">
        <v>19</v>
      </c>
    </row>
    <row r="29" spans="1:3" x14ac:dyDescent="0.2">
      <c r="A29" s="26"/>
      <c r="B29" s="26"/>
      <c r="C29" s="26"/>
    </row>
    <row r="30" spans="1:3" x14ac:dyDescent="0.2">
      <c r="A30" s="25" t="s">
        <v>20</v>
      </c>
      <c r="B30" s="26"/>
      <c r="C30" s="25" t="s">
        <v>21</v>
      </c>
    </row>
    <row r="31" spans="1:3" x14ac:dyDescent="0.2">
      <c r="A31" s="26"/>
      <c r="B31" s="26"/>
      <c r="C31" s="26"/>
    </row>
    <row r="32" spans="1:3" x14ac:dyDescent="0.2">
      <c r="A32" s="25" t="s">
        <v>22</v>
      </c>
      <c r="B32" s="26"/>
      <c r="C32" s="25" t="s">
        <v>23</v>
      </c>
    </row>
    <row r="33" spans="1:3" x14ac:dyDescent="0.2">
      <c r="A33" s="26"/>
      <c r="B33" s="26"/>
      <c r="C33" s="26"/>
    </row>
    <row r="34" spans="1:3" x14ac:dyDescent="0.2">
      <c r="A34" s="25" t="s">
        <v>24</v>
      </c>
      <c r="B34" s="26"/>
      <c r="C34" s="25" t="s">
        <v>25</v>
      </c>
    </row>
    <row r="35" spans="1:3" x14ac:dyDescent="0.2">
      <c r="A35" s="26"/>
      <c r="B35" s="26"/>
      <c r="C35" s="26"/>
    </row>
    <row r="36" spans="1:3" x14ac:dyDescent="0.2">
      <c r="A36" s="25" t="s">
        <v>26</v>
      </c>
      <c r="B36" s="26"/>
      <c r="C36" s="25" t="s">
        <v>27</v>
      </c>
    </row>
    <row r="37" spans="1:3" x14ac:dyDescent="0.2">
      <c r="A37" s="26"/>
      <c r="B37" s="26"/>
      <c r="C37" s="26"/>
    </row>
    <row r="38" spans="1:3" x14ac:dyDescent="0.2">
      <c r="A38" s="25" t="s">
        <v>28</v>
      </c>
      <c r="B38" s="26"/>
      <c r="C38" s="25" t="s">
        <v>29</v>
      </c>
    </row>
    <row r="39" spans="1:3" x14ac:dyDescent="0.2">
      <c r="A39" s="26"/>
      <c r="B39" s="26"/>
      <c r="C39" s="26"/>
    </row>
    <row r="40" spans="1:3" x14ac:dyDescent="0.2">
      <c r="A40" s="25" t="s">
        <v>30</v>
      </c>
      <c r="B40" s="26"/>
      <c r="C40" s="25" t="s">
        <v>31</v>
      </c>
    </row>
    <row r="41" spans="1:3" x14ac:dyDescent="0.2">
      <c r="A41" s="26"/>
      <c r="B41" s="26"/>
      <c r="C41" s="26"/>
    </row>
    <row r="42" spans="1:3" x14ac:dyDescent="0.2">
      <c r="A42" s="25" t="s">
        <v>32</v>
      </c>
      <c r="B42" s="26"/>
      <c r="C42" s="25" t="s">
        <v>33</v>
      </c>
    </row>
    <row r="43" spans="1:3" x14ac:dyDescent="0.2">
      <c r="A43" s="26"/>
      <c r="B43" s="26"/>
      <c r="C43" s="26"/>
    </row>
    <row r="44" spans="1:3" x14ac:dyDescent="0.2">
      <c r="A44" s="25" t="s">
        <v>34</v>
      </c>
      <c r="B44" s="26"/>
      <c r="C44" s="25" t="s">
        <v>35</v>
      </c>
    </row>
    <row r="45" spans="1:3" x14ac:dyDescent="0.2">
      <c r="A45" s="26"/>
      <c r="B45" s="26"/>
      <c r="C45" s="26"/>
    </row>
    <row r="46" spans="1:3" x14ac:dyDescent="0.2">
      <c r="A46" s="25" t="s">
        <v>36</v>
      </c>
      <c r="B46" s="26"/>
      <c r="C46" s="25" t="s">
        <v>37</v>
      </c>
    </row>
    <row r="47" spans="1:3" x14ac:dyDescent="0.2">
      <c r="A47" s="26"/>
      <c r="B47" s="26"/>
      <c r="C47" s="26"/>
    </row>
    <row r="48" spans="1:3" x14ac:dyDescent="0.2">
      <c r="A48" s="22" t="s">
        <v>38</v>
      </c>
      <c r="B48" s="23"/>
      <c r="C48" s="23"/>
    </row>
    <row r="49" spans="1:3" ht="12.75" customHeight="1" x14ac:dyDescent="0.2">
      <c r="A49" s="23"/>
      <c r="B49" s="23"/>
      <c r="C49" s="23"/>
    </row>
    <row r="50" spans="1:3" ht="12.75" customHeight="1" x14ac:dyDescent="0.2">
      <c r="A50" s="23"/>
      <c r="B50" s="23"/>
      <c r="C50" s="23"/>
    </row>
    <row r="51" spans="1:3" x14ac:dyDescent="0.2">
      <c r="A51" s="24" t="s">
        <v>39</v>
      </c>
      <c r="B51" s="23"/>
      <c r="C51" s="23"/>
    </row>
    <row r="52" spans="1:3" x14ac:dyDescent="0.2">
      <c r="A52" s="24" t="s">
        <v>40</v>
      </c>
      <c r="B52" s="23"/>
      <c r="C52" s="23"/>
    </row>
  </sheetData>
  <mergeCells count="48">
    <mergeCell ref="A1:C2"/>
    <mergeCell ref="A3:C4"/>
    <mergeCell ref="A5:C5"/>
    <mergeCell ref="A6:B7"/>
    <mergeCell ref="C6:C7"/>
    <mergeCell ref="A8:B9"/>
    <mergeCell ref="C8:C9"/>
    <mergeCell ref="A10:B11"/>
    <mergeCell ref="C10:C11"/>
    <mergeCell ref="A12:B13"/>
    <mergeCell ref="C12:C13"/>
    <mergeCell ref="A14:B15"/>
    <mergeCell ref="C14:C15"/>
    <mergeCell ref="A16:B16"/>
    <mergeCell ref="A17:B17"/>
    <mergeCell ref="A18:B19"/>
    <mergeCell ref="C18:C19"/>
    <mergeCell ref="A20:B20"/>
    <mergeCell ref="A21:B22"/>
    <mergeCell ref="C21:C22"/>
    <mergeCell ref="A23:B24"/>
    <mergeCell ref="C23:C24"/>
    <mergeCell ref="A25:B25"/>
    <mergeCell ref="A26:B27"/>
    <mergeCell ref="C26:C27"/>
    <mergeCell ref="A28:B29"/>
    <mergeCell ref="C28:C29"/>
    <mergeCell ref="A30:B31"/>
    <mergeCell ref="C30:C31"/>
    <mergeCell ref="A32:B33"/>
    <mergeCell ref="C32:C33"/>
    <mergeCell ref="A34:B35"/>
    <mergeCell ref="C34:C35"/>
    <mergeCell ref="A36:B37"/>
    <mergeCell ref="C36:C37"/>
    <mergeCell ref="A38:B39"/>
    <mergeCell ref="C38:C39"/>
    <mergeCell ref="A40:B41"/>
    <mergeCell ref="C40:C41"/>
    <mergeCell ref="A48:C50"/>
    <mergeCell ref="A51:C51"/>
    <mergeCell ref="A52:C52"/>
    <mergeCell ref="A42:B43"/>
    <mergeCell ref="C42:C43"/>
    <mergeCell ref="A44:B45"/>
    <mergeCell ref="C44:C45"/>
    <mergeCell ref="A46:B47"/>
    <mergeCell ref="C46:C47"/>
  </mergeCells>
  <hyperlinks>
    <hyperlink ref="A8:B9" location="'Synthèse sexe'!A1" display="Synthèse 1" xr:uid="{E3A20AA7-2C0C-4ED4-8D4C-03C69969E059}"/>
    <hyperlink ref="A10:B11" location="'Synthèse fonction'!A1" display="Synthèse 2" xr:uid="{AAA6FEBA-133B-43DC-9545-14F3FB890915}"/>
    <hyperlink ref="A12:B13" location="'Synthèse fonds'!A1" display="Synthèse 3" xr:uid="{15A19242-2720-43BE-BFA9-65202E921F0F}"/>
    <hyperlink ref="A14:B15" location="'Synthèse nationalité'!A1" display="Synthèse 4" xr:uid="{1E7C7129-E37D-4543-B9DC-4D8DD5F7A73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8"/>
  <sheetViews>
    <sheetView workbookViewId="0">
      <selection sqref="A1:L2"/>
    </sheetView>
  </sheetViews>
  <sheetFormatPr baseColWidth="10" defaultColWidth="8.85546875" defaultRowHeight="12.75" customHeight="1" x14ac:dyDescent="0.2"/>
  <cols>
    <col min="1" max="1" width="1.7109375" customWidth="1"/>
    <col min="2" max="2" width="30.42578125" customWidth="1"/>
    <col min="3" max="12" width="8.5703125" customWidth="1"/>
    <col min="13" max="13" width="1.42578125" customWidth="1"/>
    <col min="14" max="14" width="9.42578125" customWidth="1"/>
  </cols>
  <sheetData>
    <row r="1" spans="1:14" ht="12.75" customHeight="1" x14ac:dyDescent="0.2">
      <c r="A1" s="33" t="s">
        <v>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ht="12.75" customHeigh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ht="12.75" customHeight="1" x14ac:dyDescent="0.2">
      <c r="A3" s="23"/>
      <c r="B3" s="23"/>
      <c r="C3" s="37" t="s">
        <v>41</v>
      </c>
      <c r="D3" s="38"/>
      <c r="E3" s="37" t="s">
        <v>42</v>
      </c>
      <c r="F3" s="38"/>
      <c r="G3" s="37" t="s">
        <v>43</v>
      </c>
      <c r="H3" s="38"/>
      <c r="I3" s="37" t="s">
        <v>44</v>
      </c>
      <c r="J3" s="38"/>
      <c r="K3" s="37" t="s">
        <v>45</v>
      </c>
      <c r="L3" s="38"/>
      <c r="N3" s="35" t="s">
        <v>110</v>
      </c>
    </row>
    <row r="4" spans="1:14" ht="12.75" customHeight="1" x14ac:dyDescent="0.2">
      <c r="A4" s="23"/>
      <c r="B4" s="23"/>
      <c r="C4" s="20" t="s">
        <v>46</v>
      </c>
      <c r="D4" s="21" t="s">
        <v>47</v>
      </c>
      <c r="E4" s="20" t="s">
        <v>46</v>
      </c>
      <c r="F4" s="21" t="s">
        <v>47</v>
      </c>
      <c r="G4" s="20" t="s">
        <v>46</v>
      </c>
      <c r="H4" s="21" t="s">
        <v>47</v>
      </c>
      <c r="I4" s="20" t="s">
        <v>46</v>
      </c>
      <c r="J4" s="21" t="s">
        <v>47</v>
      </c>
      <c r="K4" s="20" t="s">
        <v>46</v>
      </c>
      <c r="L4" s="21" t="s">
        <v>47</v>
      </c>
      <c r="N4" s="35"/>
    </row>
    <row r="5" spans="1:14" ht="12.75" customHeight="1" x14ac:dyDescent="0.2">
      <c r="A5" s="1" t="s">
        <v>48</v>
      </c>
      <c r="B5" s="2" t="s">
        <v>49</v>
      </c>
      <c r="C5" s="5">
        <v>6366</v>
      </c>
      <c r="D5" s="6">
        <v>1</v>
      </c>
      <c r="E5" s="7">
        <v>6510</v>
      </c>
      <c r="F5" s="6">
        <v>1</v>
      </c>
      <c r="G5" s="7">
        <v>6474</v>
      </c>
      <c r="H5" s="8">
        <v>1</v>
      </c>
      <c r="I5" s="7">
        <v>6586</v>
      </c>
      <c r="J5" s="8">
        <v>1</v>
      </c>
      <c r="K5" s="7">
        <v>6669</v>
      </c>
      <c r="L5" s="8">
        <v>1</v>
      </c>
      <c r="N5" s="17">
        <f>(K5-I5)/I5</f>
        <v>1.2602490130580018E-2</v>
      </c>
    </row>
    <row r="6" spans="1:14" ht="12.75" customHeight="1" x14ac:dyDescent="0.2">
      <c r="A6" s="36" t="s">
        <v>48</v>
      </c>
      <c r="B6" s="3" t="s">
        <v>50</v>
      </c>
      <c r="C6" s="9">
        <v>3298</v>
      </c>
      <c r="D6" s="10">
        <v>0.51806470000000004</v>
      </c>
      <c r="E6" s="11">
        <v>3363</v>
      </c>
      <c r="F6" s="10">
        <v>0.51658990000000005</v>
      </c>
      <c r="G6" s="11">
        <v>3376</v>
      </c>
      <c r="H6" s="12">
        <v>0.52147049999999995</v>
      </c>
      <c r="I6" s="11">
        <v>3429</v>
      </c>
      <c r="J6" s="12">
        <v>0.5206499</v>
      </c>
      <c r="K6" s="11">
        <v>3526</v>
      </c>
      <c r="L6" s="12">
        <v>0.52871489999999999</v>
      </c>
      <c r="N6" s="18">
        <f>(K6-I6)/I6</f>
        <v>2.8288130650335374E-2</v>
      </c>
    </row>
    <row r="7" spans="1:14" ht="12.75" customHeight="1" x14ac:dyDescent="0.2">
      <c r="A7" s="23"/>
      <c r="B7" s="4" t="s">
        <v>51</v>
      </c>
      <c r="C7" s="13">
        <v>3068</v>
      </c>
      <c r="D7" s="14">
        <v>0.48193530000000001</v>
      </c>
      <c r="E7" s="15">
        <v>3147</v>
      </c>
      <c r="F7" s="14">
        <v>0.48341010000000001</v>
      </c>
      <c r="G7" s="15">
        <v>3098</v>
      </c>
      <c r="H7" s="16">
        <v>0.4785295</v>
      </c>
      <c r="I7" s="15">
        <v>3157</v>
      </c>
      <c r="J7" s="16">
        <v>0.4793501</v>
      </c>
      <c r="K7" s="15">
        <v>3143</v>
      </c>
      <c r="L7" s="16">
        <v>0.47128510000000001</v>
      </c>
      <c r="N7" s="19">
        <f t="shared" ref="N7:N40" si="0">(K7-I7)/I7</f>
        <v>-4.434589800443459E-3</v>
      </c>
    </row>
    <row r="8" spans="1:14" ht="12.75" customHeight="1" x14ac:dyDescent="0.2">
      <c r="B8" s="2" t="s">
        <v>52</v>
      </c>
      <c r="C8" s="5">
        <v>1731</v>
      </c>
      <c r="D8" s="6">
        <v>0.27191330000000002</v>
      </c>
      <c r="E8" s="7">
        <v>1776</v>
      </c>
      <c r="F8" s="6">
        <v>0.27281109999999997</v>
      </c>
      <c r="G8" s="7">
        <v>1776</v>
      </c>
      <c r="H8" s="8">
        <v>0.27432810000000002</v>
      </c>
      <c r="I8" s="7">
        <v>1789</v>
      </c>
      <c r="J8" s="8">
        <v>0.27163680000000001</v>
      </c>
      <c r="K8" s="7">
        <v>1811</v>
      </c>
      <c r="L8" s="8">
        <v>0.27155499999999999</v>
      </c>
      <c r="N8" s="17">
        <f t="shared" si="0"/>
        <v>1.2297372833985467E-2</v>
      </c>
    </row>
    <row r="9" spans="1:14" ht="12.75" customHeight="1" x14ac:dyDescent="0.2">
      <c r="B9" s="3" t="s">
        <v>50</v>
      </c>
      <c r="C9" s="9">
        <v>646</v>
      </c>
      <c r="D9" s="10">
        <v>0.1014766</v>
      </c>
      <c r="E9" s="11">
        <v>656</v>
      </c>
      <c r="F9" s="10">
        <v>0.100768</v>
      </c>
      <c r="G9" s="11">
        <v>686</v>
      </c>
      <c r="H9" s="12">
        <v>0.1059623</v>
      </c>
      <c r="I9" s="11">
        <v>678</v>
      </c>
      <c r="J9" s="12">
        <v>0.1029456</v>
      </c>
      <c r="K9" s="11">
        <v>697</v>
      </c>
      <c r="L9" s="12">
        <v>0.10451340000000001</v>
      </c>
      <c r="N9" s="18">
        <f t="shared" si="0"/>
        <v>2.8023598820058997E-2</v>
      </c>
    </row>
    <row r="10" spans="1:14" ht="12.75" customHeight="1" x14ac:dyDescent="0.2">
      <c r="B10" s="4" t="s">
        <v>51</v>
      </c>
      <c r="C10" s="13">
        <v>1085</v>
      </c>
      <c r="D10" s="14">
        <v>0.1704367</v>
      </c>
      <c r="E10" s="15">
        <v>1120</v>
      </c>
      <c r="F10" s="14">
        <v>0.172043</v>
      </c>
      <c r="G10" s="15">
        <v>1090</v>
      </c>
      <c r="H10" s="16">
        <v>0.16836580000000001</v>
      </c>
      <c r="I10" s="15">
        <v>1111</v>
      </c>
      <c r="J10" s="16">
        <v>0.16869120000000001</v>
      </c>
      <c r="K10" s="15">
        <v>1114</v>
      </c>
      <c r="L10" s="16">
        <v>0.16704150000000001</v>
      </c>
      <c r="N10" s="19">
        <f t="shared" si="0"/>
        <v>2.7002700270027003E-3</v>
      </c>
    </row>
    <row r="11" spans="1:14" ht="12.75" customHeight="1" x14ac:dyDescent="0.2">
      <c r="B11" s="2" t="s">
        <v>53</v>
      </c>
      <c r="C11" s="5">
        <v>1553</v>
      </c>
      <c r="D11" s="6">
        <v>0.24395220000000001</v>
      </c>
      <c r="E11" s="7">
        <v>1590</v>
      </c>
      <c r="F11" s="6">
        <v>0.2442396</v>
      </c>
      <c r="G11" s="7">
        <v>1570</v>
      </c>
      <c r="H11" s="8">
        <v>0.24250849999999999</v>
      </c>
      <c r="I11" s="7">
        <v>1620</v>
      </c>
      <c r="J11" s="8">
        <v>0.24597630000000001</v>
      </c>
      <c r="K11" s="7">
        <v>1662</v>
      </c>
      <c r="L11" s="8">
        <v>0.24921280000000001</v>
      </c>
      <c r="N11" s="17">
        <f t="shared" si="0"/>
        <v>2.5925925925925925E-2</v>
      </c>
    </row>
    <row r="12" spans="1:14" ht="12.75" customHeight="1" x14ac:dyDescent="0.2">
      <c r="B12" s="3" t="s">
        <v>50</v>
      </c>
      <c r="C12" s="9">
        <v>873</v>
      </c>
      <c r="D12" s="10">
        <v>0.1371348</v>
      </c>
      <c r="E12" s="11">
        <v>882</v>
      </c>
      <c r="F12" s="10">
        <v>0.13548389999999999</v>
      </c>
      <c r="G12" s="11">
        <v>885</v>
      </c>
      <c r="H12" s="12">
        <v>0.13670060000000001</v>
      </c>
      <c r="I12" s="11">
        <v>931</v>
      </c>
      <c r="J12" s="12">
        <v>0.1413605</v>
      </c>
      <c r="K12" s="11">
        <v>966</v>
      </c>
      <c r="L12" s="12">
        <v>0.14484929999999999</v>
      </c>
      <c r="N12" s="18">
        <f t="shared" si="0"/>
        <v>3.7593984962406013E-2</v>
      </c>
    </row>
    <row r="13" spans="1:14" ht="12.75" customHeight="1" x14ac:dyDescent="0.2">
      <c r="B13" s="4" t="s">
        <v>51</v>
      </c>
      <c r="C13" s="13">
        <v>680</v>
      </c>
      <c r="D13" s="14">
        <v>0.1068175</v>
      </c>
      <c r="E13" s="15">
        <v>708</v>
      </c>
      <c r="F13" s="14">
        <v>0.1087558</v>
      </c>
      <c r="G13" s="15">
        <v>685</v>
      </c>
      <c r="H13" s="16">
        <v>0.10580779999999999</v>
      </c>
      <c r="I13" s="15">
        <v>689</v>
      </c>
      <c r="J13" s="16">
        <v>0.1046159</v>
      </c>
      <c r="K13" s="15">
        <v>696</v>
      </c>
      <c r="L13" s="16">
        <v>0.1043635</v>
      </c>
      <c r="N13" s="19">
        <f t="shared" si="0"/>
        <v>1.0159651669085631E-2</v>
      </c>
    </row>
    <row r="14" spans="1:14" ht="12.75" customHeight="1" x14ac:dyDescent="0.2">
      <c r="B14" s="2" t="s">
        <v>54</v>
      </c>
      <c r="C14" s="5">
        <v>493</v>
      </c>
      <c r="D14" s="6">
        <v>7.7442700000000003E-2</v>
      </c>
      <c r="E14" s="7">
        <v>493</v>
      </c>
      <c r="F14" s="6">
        <v>7.5729599999999994E-2</v>
      </c>
      <c r="G14" s="7">
        <v>473</v>
      </c>
      <c r="H14" s="8">
        <v>7.3061500000000001E-2</v>
      </c>
      <c r="I14" s="7">
        <v>477</v>
      </c>
      <c r="J14" s="8">
        <v>7.2426400000000002E-2</v>
      </c>
      <c r="K14" s="7">
        <v>451</v>
      </c>
      <c r="L14" s="8">
        <v>6.76263E-2</v>
      </c>
      <c r="N14" s="17">
        <f t="shared" si="0"/>
        <v>-5.450733752620545E-2</v>
      </c>
    </row>
    <row r="15" spans="1:14" ht="12.75" customHeight="1" x14ac:dyDescent="0.2">
      <c r="B15" s="3" t="s">
        <v>50</v>
      </c>
      <c r="C15" s="9">
        <v>290</v>
      </c>
      <c r="D15" s="10">
        <v>4.5554499999999998E-2</v>
      </c>
      <c r="E15" s="11">
        <v>294</v>
      </c>
      <c r="F15" s="10">
        <v>4.5161300000000001E-2</v>
      </c>
      <c r="G15" s="11">
        <v>281</v>
      </c>
      <c r="H15" s="12">
        <v>4.3404400000000003E-2</v>
      </c>
      <c r="I15" s="11">
        <v>269</v>
      </c>
      <c r="J15" s="12">
        <v>4.0844199999999997E-2</v>
      </c>
      <c r="K15" s="11">
        <v>268</v>
      </c>
      <c r="L15" s="12">
        <v>4.0185899999999997E-2</v>
      </c>
      <c r="N15" s="18">
        <f t="shared" si="0"/>
        <v>-3.7174721189591076E-3</v>
      </c>
    </row>
    <row r="16" spans="1:14" ht="12.75" customHeight="1" x14ac:dyDescent="0.2">
      <c r="B16" s="4" t="s">
        <v>51</v>
      </c>
      <c r="C16" s="13">
        <v>203</v>
      </c>
      <c r="D16" s="14">
        <v>3.1888199999999998E-2</v>
      </c>
      <c r="E16" s="15">
        <v>199</v>
      </c>
      <c r="F16" s="14">
        <v>3.0568399999999999E-2</v>
      </c>
      <c r="G16" s="15">
        <v>192</v>
      </c>
      <c r="H16" s="16">
        <v>2.9657099999999999E-2</v>
      </c>
      <c r="I16" s="15">
        <v>208</v>
      </c>
      <c r="J16" s="16">
        <v>3.1582100000000002E-2</v>
      </c>
      <c r="K16" s="15">
        <v>183</v>
      </c>
      <c r="L16" s="16">
        <v>2.74404E-2</v>
      </c>
      <c r="N16" s="19">
        <f t="shared" si="0"/>
        <v>-0.1201923076923077</v>
      </c>
    </row>
    <row r="17" spans="2:14" ht="12.75" customHeight="1" x14ac:dyDescent="0.2">
      <c r="B17" s="2" t="s">
        <v>55</v>
      </c>
      <c r="C17" s="5">
        <v>259</v>
      </c>
      <c r="D17" s="6">
        <v>4.0684900000000003E-2</v>
      </c>
      <c r="E17" s="7">
        <v>267</v>
      </c>
      <c r="F17" s="6">
        <v>4.1013800000000003E-2</v>
      </c>
      <c r="G17" s="7">
        <v>258</v>
      </c>
      <c r="H17" s="8">
        <v>3.9851699999999997E-2</v>
      </c>
      <c r="I17" s="7">
        <v>261</v>
      </c>
      <c r="J17" s="8">
        <v>3.9629499999999998E-2</v>
      </c>
      <c r="K17" s="7">
        <v>266</v>
      </c>
      <c r="L17" s="8">
        <v>3.9885999999999998E-2</v>
      </c>
      <c r="N17" s="17">
        <f t="shared" si="0"/>
        <v>1.9157088122605363E-2</v>
      </c>
    </row>
    <row r="18" spans="2:14" ht="12.75" customHeight="1" x14ac:dyDescent="0.2">
      <c r="B18" s="3" t="s">
        <v>50</v>
      </c>
      <c r="C18" s="9">
        <v>149</v>
      </c>
      <c r="D18" s="10">
        <v>2.3405599999999999E-2</v>
      </c>
      <c r="E18" s="11">
        <v>143</v>
      </c>
      <c r="F18" s="10">
        <v>2.1966200000000002E-2</v>
      </c>
      <c r="G18" s="11">
        <v>143</v>
      </c>
      <c r="H18" s="12">
        <v>2.2088400000000001E-2</v>
      </c>
      <c r="I18" s="11">
        <v>132</v>
      </c>
      <c r="J18" s="12">
        <v>2.0042500000000001E-2</v>
      </c>
      <c r="K18" s="11">
        <v>141</v>
      </c>
      <c r="L18" s="12">
        <v>2.1142600000000001E-2</v>
      </c>
      <c r="N18" s="18">
        <f t="shared" si="0"/>
        <v>6.8181818181818177E-2</v>
      </c>
    </row>
    <row r="19" spans="2:14" ht="12.75" customHeight="1" x14ac:dyDescent="0.2">
      <c r="B19" s="4" t="s">
        <v>51</v>
      </c>
      <c r="C19" s="13">
        <v>110</v>
      </c>
      <c r="D19" s="14">
        <v>1.7279300000000001E-2</v>
      </c>
      <c r="E19" s="15">
        <v>124</v>
      </c>
      <c r="F19" s="14">
        <v>1.9047600000000001E-2</v>
      </c>
      <c r="G19" s="15">
        <v>115</v>
      </c>
      <c r="H19" s="16">
        <v>1.7763399999999999E-2</v>
      </c>
      <c r="I19" s="15">
        <v>129</v>
      </c>
      <c r="J19" s="16">
        <v>1.9587E-2</v>
      </c>
      <c r="K19" s="15">
        <v>125</v>
      </c>
      <c r="L19" s="16">
        <v>1.87434E-2</v>
      </c>
      <c r="N19" s="19">
        <f t="shared" si="0"/>
        <v>-3.1007751937984496E-2</v>
      </c>
    </row>
    <row r="20" spans="2:14" ht="12.75" customHeight="1" x14ac:dyDescent="0.2">
      <c r="B20" s="2" t="s">
        <v>56</v>
      </c>
      <c r="C20" s="5">
        <v>224</v>
      </c>
      <c r="D20" s="6">
        <v>3.51869E-2</v>
      </c>
      <c r="E20" s="7">
        <v>207</v>
      </c>
      <c r="F20" s="6">
        <v>3.1797199999999998E-2</v>
      </c>
      <c r="G20" s="7">
        <v>191</v>
      </c>
      <c r="H20" s="8">
        <v>2.95026E-2</v>
      </c>
      <c r="I20" s="7">
        <v>193</v>
      </c>
      <c r="J20" s="8">
        <v>2.93046E-2</v>
      </c>
      <c r="K20" s="7">
        <v>195</v>
      </c>
      <c r="L20" s="8">
        <v>2.92398E-2</v>
      </c>
      <c r="N20" s="17">
        <f t="shared" si="0"/>
        <v>1.0362694300518135E-2</v>
      </c>
    </row>
    <row r="21" spans="2:14" ht="12.75" customHeight="1" x14ac:dyDescent="0.2">
      <c r="B21" s="3" t="s">
        <v>50</v>
      </c>
      <c r="C21" s="9">
        <v>101</v>
      </c>
      <c r="D21" s="10">
        <v>1.5865500000000001E-2</v>
      </c>
      <c r="E21" s="11">
        <v>92</v>
      </c>
      <c r="F21" s="10">
        <v>1.41321E-2</v>
      </c>
      <c r="G21" s="11">
        <v>91</v>
      </c>
      <c r="H21" s="12">
        <v>1.40562E-2</v>
      </c>
      <c r="I21" s="11">
        <v>87</v>
      </c>
      <c r="J21" s="12">
        <v>1.3209800000000001E-2</v>
      </c>
      <c r="K21" s="11">
        <v>90</v>
      </c>
      <c r="L21" s="12">
        <v>1.34953E-2</v>
      </c>
      <c r="N21" s="18">
        <f t="shared" si="0"/>
        <v>3.4482758620689655E-2</v>
      </c>
    </row>
    <row r="22" spans="2:14" ht="12.75" customHeight="1" x14ac:dyDescent="0.2">
      <c r="B22" s="4" t="s">
        <v>51</v>
      </c>
      <c r="C22" s="13">
        <v>123</v>
      </c>
      <c r="D22" s="14">
        <v>1.9321399999999999E-2</v>
      </c>
      <c r="E22" s="15">
        <v>115</v>
      </c>
      <c r="F22" s="14">
        <v>1.76651E-2</v>
      </c>
      <c r="G22" s="15">
        <v>100</v>
      </c>
      <c r="H22" s="16">
        <v>1.5446400000000001E-2</v>
      </c>
      <c r="I22" s="15">
        <v>106</v>
      </c>
      <c r="J22" s="16">
        <v>1.60947E-2</v>
      </c>
      <c r="K22" s="15">
        <v>105</v>
      </c>
      <c r="L22" s="16">
        <v>1.5744500000000002E-2</v>
      </c>
      <c r="N22" s="19">
        <f t="shared" si="0"/>
        <v>-9.433962264150943E-3</v>
      </c>
    </row>
    <row r="23" spans="2:14" ht="12.75" customHeight="1" x14ac:dyDescent="0.2">
      <c r="B23" s="2" t="s">
        <v>57</v>
      </c>
      <c r="C23" s="5">
        <v>243</v>
      </c>
      <c r="D23" s="6">
        <v>3.8171499999999997E-2</v>
      </c>
      <c r="E23" s="7">
        <v>243</v>
      </c>
      <c r="F23" s="6">
        <v>3.7327199999999998E-2</v>
      </c>
      <c r="G23" s="7">
        <v>234</v>
      </c>
      <c r="H23" s="8">
        <v>3.6144599999999999E-2</v>
      </c>
      <c r="I23" s="7">
        <v>234</v>
      </c>
      <c r="J23" s="8">
        <v>3.5529900000000003E-2</v>
      </c>
      <c r="K23" s="7">
        <v>243</v>
      </c>
      <c r="L23" s="8">
        <v>3.6437200000000003E-2</v>
      </c>
      <c r="N23" s="17">
        <f t="shared" si="0"/>
        <v>3.8461538461538464E-2</v>
      </c>
    </row>
    <row r="24" spans="2:14" ht="12.75" customHeight="1" x14ac:dyDescent="0.2">
      <c r="B24" s="3" t="s">
        <v>50</v>
      </c>
      <c r="C24" s="9">
        <v>146</v>
      </c>
      <c r="D24" s="10">
        <v>2.2934300000000001E-2</v>
      </c>
      <c r="E24" s="11">
        <v>146</v>
      </c>
      <c r="F24" s="10">
        <v>2.2426999999999999E-2</v>
      </c>
      <c r="G24" s="11">
        <v>142</v>
      </c>
      <c r="H24" s="12">
        <v>2.1933899999999999E-2</v>
      </c>
      <c r="I24" s="11">
        <v>147</v>
      </c>
      <c r="J24" s="12">
        <v>2.2320099999999999E-2</v>
      </c>
      <c r="K24" s="11">
        <v>153</v>
      </c>
      <c r="L24" s="12">
        <v>2.2942000000000001E-2</v>
      </c>
      <c r="N24" s="18">
        <f t="shared" si="0"/>
        <v>4.0816326530612242E-2</v>
      </c>
    </row>
    <row r="25" spans="2:14" ht="12.75" customHeight="1" x14ac:dyDescent="0.2">
      <c r="B25" s="4" t="s">
        <v>51</v>
      </c>
      <c r="C25" s="13">
        <v>97</v>
      </c>
      <c r="D25" s="14">
        <v>1.5237199999999999E-2</v>
      </c>
      <c r="E25" s="15">
        <v>97</v>
      </c>
      <c r="F25" s="14">
        <v>1.4900200000000001E-2</v>
      </c>
      <c r="G25" s="15">
        <v>92</v>
      </c>
      <c r="H25" s="16">
        <v>1.42107E-2</v>
      </c>
      <c r="I25" s="15">
        <v>87</v>
      </c>
      <c r="J25" s="16">
        <v>1.3209800000000001E-2</v>
      </c>
      <c r="K25" s="15">
        <v>90</v>
      </c>
      <c r="L25" s="16">
        <v>1.34953E-2</v>
      </c>
      <c r="N25" s="19">
        <f t="shared" si="0"/>
        <v>3.4482758620689655E-2</v>
      </c>
    </row>
    <row r="26" spans="2:14" ht="12.75" customHeight="1" x14ac:dyDescent="0.2">
      <c r="B26" s="2" t="s">
        <v>58</v>
      </c>
      <c r="C26" s="5">
        <v>36</v>
      </c>
      <c r="D26" s="6">
        <v>5.6550000000000003E-3</v>
      </c>
      <c r="E26" s="7">
        <v>40</v>
      </c>
      <c r="F26" s="6">
        <v>6.1444000000000004E-3</v>
      </c>
      <c r="G26" s="7">
        <v>36</v>
      </c>
      <c r="H26" s="8">
        <v>5.5607E-3</v>
      </c>
      <c r="I26" s="7">
        <v>36</v>
      </c>
      <c r="J26" s="8">
        <v>5.4660999999999998E-3</v>
      </c>
      <c r="K26" s="7">
        <v>38</v>
      </c>
      <c r="L26" s="8">
        <v>5.6979999999999999E-3</v>
      </c>
      <c r="N26" s="17">
        <f t="shared" si="0"/>
        <v>5.5555555555555552E-2</v>
      </c>
    </row>
    <row r="27" spans="2:14" ht="12.75" customHeight="1" x14ac:dyDescent="0.2">
      <c r="B27" s="3" t="s">
        <v>50</v>
      </c>
      <c r="C27" s="9">
        <v>19</v>
      </c>
      <c r="D27" s="10">
        <v>2.9846E-3</v>
      </c>
      <c r="E27" s="11">
        <v>17</v>
      </c>
      <c r="F27" s="10">
        <v>2.6113999999999998E-3</v>
      </c>
      <c r="G27" s="11">
        <v>16</v>
      </c>
      <c r="H27" s="12">
        <v>2.4713999999999999E-3</v>
      </c>
      <c r="I27" s="11">
        <v>18</v>
      </c>
      <c r="J27" s="12">
        <v>2.7331E-3</v>
      </c>
      <c r="K27" s="11">
        <v>16</v>
      </c>
      <c r="L27" s="12">
        <v>2.3992000000000002E-3</v>
      </c>
      <c r="N27" s="18">
        <f t="shared" si="0"/>
        <v>-0.1111111111111111</v>
      </c>
    </row>
    <row r="28" spans="2:14" ht="12.75" customHeight="1" x14ac:dyDescent="0.2">
      <c r="B28" s="4" t="s">
        <v>51</v>
      </c>
      <c r="C28" s="13">
        <v>17</v>
      </c>
      <c r="D28" s="14">
        <v>2.6703999999999999E-3</v>
      </c>
      <c r="E28" s="15">
        <v>23</v>
      </c>
      <c r="F28" s="14">
        <v>3.5330000000000001E-3</v>
      </c>
      <c r="G28" s="15">
        <v>20</v>
      </c>
      <c r="H28" s="16">
        <v>3.0893000000000001E-3</v>
      </c>
      <c r="I28" s="15">
        <v>18</v>
      </c>
      <c r="J28" s="16">
        <v>2.7331E-3</v>
      </c>
      <c r="K28" s="15">
        <v>22</v>
      </c>
      <c r="L28" s="16">
        <v>3.2988000000000002E-3</v>
      </c>
      <c r="N28" s="19">
        <f t="shared" si="0"/>
        <v>0.22222222222222221</v>
      </c>
    </row>
    <row r="29" spans="2:14" ht="12.75" customHeight="1" x14ac:dyDescent="0.2">
      <c r="B29" s="2" t="s">
        <v>59</v>
      </c>
      <c r="C29" s="5">
        <v>478</v>
      </c>
      <c r="D29" s="6">
        <v>7.5086399999999998E-2</v>
      </c>
      <c r="E29" s="7">
        <v>495</v>
      </c>
      <c r="F29" s="6">
        <v>7.6036900000000004E-2</v>
      </c>
      <c r="G29" s="7">
        <v>505</v>
      </c>
      <c r="H29" s="8">
        <v>7.8004299999999999E-2</v>
      </c>
      <c r="I29" s="7">
        <v>512</v>
      </c>
      <c r="J29" s="8">
        <v>7.7740699999999996E-2</v>
      </c>
      <c r="K29" s="7">
        <v>513</v>
      </c>
      <c r="L29" s="8">
        <v>7.6923099999999994E-2</v>
      </c>
      <c r="N29" s="17">
        <f t="shared" si="0"/>
        <v>1.953125E-3</v>
      </c>
    </row>
    <row r="30" spans="2:14" ht="12.75" customHeight="1" x14ac:dyDescent="0.2">
      <c r="B30" s="3" t="s">
        <v>50</v>
      </c>
      <c r="C30" s="9">
        <v>316</v>
      </c>
      <c r="D30" s="10">
        <v>4.9638700000000001E-2</v>
      </c>
      <c r="E30" s="11">
        <v>335</v>
      </c>
      <c r="F30" s="10">
        <v>5.1459299999999999E-2</v>
      </c>
      <c r="G30" s="11">
        <v>332</v>
      </c>
      <c r="H30" s="12">
        <v>5.1282099999999997E-2</v>
      </c>
      <c r="I30" s="11">
        <v>340</v>
      </c>
      <c r="J30" s="12">
        <v>5.1624700000000003E-2</v>
      </c>
      <c r="K30" s="11">
        <v>347</v>
      </c>
      <c r="L30" s="12">
        <v>5.2031800000000003E-2</v>
      </c>
      <c r="N30" s="18">
        <f t="shared" si="0"/>
        <v>2.0588235294117647E-2</v>
      </c>
    </row>
    <row r="31" spans="2:14" ht="12.75" customHeight="1" x14ac:dyDescent="0.2">
      <c r="B31" s="4" t="s">
        <v>51</v>
      </c>
      <c r="C31" s="13">
        <v>162</v>
      </c>
      <c r="D31" s="14">
        <v>2.54477E-2</v>
      </c>
      <c r="E31" s="15">
        <v>160</v>
      </c>
      <c r="F31" s="14">
        <v>2.4577600000000002E-2</v>
      </c>
      <c r="G31" s="15">
        <v>173</v>
      </c>
      <c r="H31" s="16">
        <v>2.6722300000000001E-2</v>
      </c>
      <c r="I31" s="15">
        <v>172</v>
      </c>
      <c r="J31" s="16">
        <v>2.6116E-2</v>
      </c>
      <c r="K31" s="15">
        <v>166</v>
      </c>
      <c r="L31" s="16">
        <v>2.4891300000000002E-2</v>
      </c>
      <c r="N31" s="19">
        <f t="shared" si="0"/>
        <v>-3.4883720930232558E-2</v>
      </c>
    </row>
    <row r="32" spans="2:14" ht="12.75" customHeight="1" x14ac:dyDescent="0.2">
      <c r="B32" s="2" t="s">
        <v>60</v>
      </c>
      <c r="C32" s="5">
        <v>149</v>
      </c>
      <c r="D32" s="6">
        <v>2.3405599999999999E-2</v>
      </c>
      <c r="E32" s="7">
        <v>162</v>
      </c>
      <c r="F32" s="6">
        <v>2.4884799999999999E-2</v>
      </c>
      <c r="G32" s="7">
        <v>152</v>
      </c>
      <c r="H32" s="8">
        <v>2.3478499999999999E-2</v>
      </c>
      <c r="I32" s="7">
        <v>158</v>
      </c>
      <c r="J32" s="8">
        <v>2.3990299999999999E-2</v>
      </c>
      <c r="K32" s="7">
        <v>161</v>
      </c>
      <c r="L32" s="8">
        <v>2.4141599999999999E-2</v>
      </c>
      <c r="N32" s="17">
        <f t="shared" si="0"/>
        <v>1.8987341772151899E-2</v>
      </c>
    </row>
    <row r="33" spans="1:14" x14ac:dyDescent="0.2">
      <c r="B33" s="3" t="s">
        <v>50</v>
      </c>
      <c r="C33" s="9">
        <v>96</v>
      </c>
      <c r="D33" s="10">
        <v>1.5080100000000001E-2</v>
      </c>
      <c r="E33" s="11">
        <v>109</v>
      </c>
      <c r="F33" s="10">
        <v>1.6743500000000001E-2</v>
      </c>
      <c r="G33" s="11">
        <v>98</v>
      </c>
      <c r="H33" s="12">
        <v>1.51375E-2</v>
      </c>
      <c r="I33" s="11">
        <v>104</v>
      </c>
      <c r="J33" s="12">
        <v>1.5791099999999999E-2</v>
      </c>
      <c r="K33" s="11">
        <v>104</v>
      </c>
      <c r="L33" s="12">
        <v>1.5594500000000001E-2</v>
      </c>
      <c r="N33" s="18">
        <f t="shared" si="0"/>
        <v>0</v>
      </c>
    </row>
    <row r="34" spans="1:14" x14ac:dyDescent="0.2">
      <c r="B34" s="4" t="s">
        <v>51</v>
      </c>
      <c r="C34" s="13">
        <v>53</v>
      </c>
      <c r="D34" s="14">
        <v>8.3254999999999996E-3</v>
      </c>
      <c r="E34" s="15">
        <v>53</v>
      </c>
      <c r="F34" s="14">
        <v>8.1413000000000006E-3</v>
      </c>
      <c r="G34" s="15">
        <v>54</v>
      </c>
      <c r="H34" s="16">
        <v>8.3411000000000006E-3</v>
      </c>
      <c r="I34" s="15">
        <v>54</v>
      </c>
      <c r="J34" s="16">
        <v>8.1992000000000002E-3</v>
      </c>
      <c r="K34" s="15">
        <v>57</v>
      </c>
      <c r="L34" s="16">
        <v>8.5470000000000008E-3</v>
      </c>
      <c r="N34" s="19">
        <f t="shared" si="0"/>
        <v>5.5555555555555552E-2</v>
      </c>
    </row>
    <row r="35" spans="1:14" x14ac:dyDescent="0.2">
      <c r="B35" s="2" t="s">
        <v>61</v>
      </c>
      <c r="C35" s="5">
        <v>430</v>
      </c>
      <c r="D35" s="6">
        <v>6.7546300000000004E-2</v>
      </c>
      <c r="E35" s="7">
        <v>449</v>
      </c>
      <c r="F35" s="6">
        <v>6.8970799999999999E-2</v>
      </c>
      <c r="G35" s="7">
        <v>453</v>
      </c>
      <c r="H35" s="8">
        <v>6.9972199999999998E-2</v>
      </c>
      <c r="I35" s="7">
        <v>437</v>
      </c>
      <c r="J35" s="8">
        <v>6.6352900000000006E-2</v>
      </c>
      <c r="K35" s="7">
        <v>475</v>
      </c>
      <c r="L35" s="8">
        <v>7.12251E-2</v>
      </c>
      <c r="N35" s="17">
        <f t="shared" si="0"/>
        <v>8.6956521739130432E-2</v>
      </c>
    </row>
    <row r="36" spans="1:14" x14ac:dyDescent="0.2">
      <c r="B36" s="3" t="s">
        <v>50</v>
      </c>
      <c r="C36" s="9">
        <v>216</v>
      </c>
      <c r="D36" s="10">
        <v>3.3930299999999997E-2</v>
      </c>
      <c r="E36" s="11">
        <v>231</v>
      </c>
      <c r="F36" s="10">
        <v>3.5483899999999999E-2</v>
      </c>
      <c r="G36" s="11">
        <v>238</v>
      </c>
      <c r="H36" s="12">
        <v>3.6762400000000001E-2</v>
      </c>
      <c r="I36" s="11">
        <v>231</v>
      </c>
      <c r="J36" s="12">
        <v>3.5074399999999999E-2</v>
      </c>
      <c r="K36" s="11">
        <v>266</v>
      </c>
      <c r="L36" s="12">
        <v>3.9885999999999998E-2</v>
      </c>
      <c r="N36" s="18">
        <f t="shared" si="0"/>
        <v>0.15151515151515152</v>
      </c>
    </row>
    <row r="37" spans="1:14" x14ac:dyDescent="0.2">
      <c r="B37" s="4" t="s">
        <v>51</v>
      </c>
      <c r="C37" s="13">
        <v>214</v>
      </c>
      <c r="D37" s="14">
        <v>3.3616100000000003E-2</v>
      </c>
      <c r="E37" s="15">
        <v>218</v>
      </c>
      <c r="F37" s="14">
        <v>3.34869E-2</v>
      </c>
      <c r="G37" s="15">
        <v>215</v>
      </c>
      <c r="H37" s="16">
        <v>3.3209799999999998E-2</v>
      </c>
      <c r="I37" s="15">
        <v>206</v>
      </c>
      <c r="J37" s="16">
        <v>3.1278500000000001E-2</v>
      </c>
      <c r="K37" s="15">
        <v>209</v>
      </c>
      <c r="L37" s="16">
        <v>3.1338999999999999E-2</v>
      </c>
      <c r="N37" s="19">
        <f t="shared" si="0"/>
        <v>1.4563106796116505E-2</v>
      </c>
    </row>
    <row r="38" spans="1:14" x14ac:dyDescent="0.2">
      <c r="B38" s="2" t="s">
        <v>62</v>
      </c>
      <c r="C38" s="5">
        <v>770</v>
      </c>
      <c r="D38" s="6">
        <v>0.1209551</v>
      </c>
      <c r="E38" s="7">
        <v>788</v>
      </c>
      <c r="F38" s="6">
        <v>0.1210445</v>
      </c>
      <c r="G38" s="7">
        <v>826</v>
      </c>
      <c r="H38" s="8">
        <v>0.12758729999999999</v>
      </c>
      <c r="I38" s="7">
        <v>869</v>
      </c>
      <c r="J38" s="8">
        <v>0.1319466</v>
      </c>
      <c r="K38" s="7">
        <v>854</v>
      </c>
      <c r="L38" s="8">
        <v>0.12805520000000001</v>
      </c>
      <c r="N38" s="17">
        <f>(K38-I38)/I38</f>
        <v>-1.7261219792865361E-2</v>
      </c>
    </row>
    <row r="39" spans="1:14" x14ac:dyDescent="0.2">
      <c r="B39" s="3" t="s">
        <v>50</v>
      </c>
      <c r="C39" s="9">
        <v>446</v>
      </c>
      <c r="D39" s="10">
        <v>7.0059700000000003E-2</v>
      </c>
      <c r="E39" s="11">
        <v>458</v>
      </c>
      <c r="F39" s="10">
        <v>7.0353299999999994E-2</v>
      </c>
      <c r="G39" s="11">
        <v>464</v>
      </c>
      <c r="H39" s="12">
        <v>7.1671299999999993E-2</v>
      </c>
      <c r="I39" s="11">
        <v>492</v>
      </c>
      <c r="J39" s="12">
        <v>7.4703900000000004E-2</v>
      </c>
      <c r="K39" s="11">
        <v>478</v>
      </c>
      <c r="L39" s="12">
        <v>7.16749E-2</v>
      </c>
      <c r="N39" s="18">
        <f t="shared" si="0"/>
        <v>-2.8455284552845527E-2</v>
      </c>
    </row>
    <row r="40" spans="1:14" x14ac:dyDescent="0.2">
      <c r="B40" s="4" t="s">
        <v>51</v>
      </c>
      <c r="C40" s="13">
        <v>324</v>
      </c>
      <c r="D40" s="14">
        <v>5.08954E-2</v>
      </c>
      <c r="E40" s="15">
        <v>330</v>
      </c>
      <c r="F40" s="14">
        <v>5.0691199999999999E-2</v>
      </c>
      <c r="G40" s="15">
        <v>362</v>
      </c>
      <c r="H40" s="16">
        <v>5.5916E-2</v>
      </c>
      <c r="I40" s="15">
        <v>377</v>
      </c>
      <c r="J40" s="16">
        <v>5.7242599999999998E-2</v>
      </c>
      <c r="K40" s="15">
        <v>376</v>
      </c>
      <c r="L40" s="16">
        <v>5.6380300000000001E-2</v>
      </c>
      <c r="N40" s="19">
        <f t="shared" si="0"/>
        <v>-2.6525198938992041E-3</v>
      </c>
    </row>
    <row r="41" spans="1:14" ht="12.75" customHeight="1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</row>
    <row r="42" spans="1:14" ht="12.75" customHeight="1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</row>
    <row r="43" spans="1:14" ht="12.75" customHeight="1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1:14" ht="12.75" customHeight="1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</row>
    <row r="45" spans="1:14" ht="12.75" customHeight="1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6" spans="1:14" x14ac:dyDescent="0.2">
      <c r="A46" s="24" t="s">
        <v>63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1:14" x14ac:dyDescent="0.2">
      <c r="A47" s="24" t="s">
        <v>39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</row>
    <row r="48" spans="1:14" x14ac:dyDescent="0.2">
      <c r="A48" s="24" t="s">
        <v>64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</row>
  </sheetData>
  <mergeCells count="17">
    <mergeCell ref="A1:L2"/>
    <mergeCell ref="A3:B4"/>
    <mergeCell ref="C3:D3"/>
    <mergeCell ref="E3:F3"/>
    <mergeCell ref="G3:H3"/>
    <mergeCell ref="I3:J3"/>
    <mergeCell ref="K3:L3"/>
    <mergeCell ref="A48:L48"/>
    <mergeCell ref="A41:L41"/>
    <mergeCell ref="A42:L42"/>
    <mergeCell ref="A43:L43"/>
    <mergeCell ref="A6:A7"/>
    <mergeCell ref="N3:N4"/>
    <mergeCell ref="A44:L44"/>
    <mergeCell ref="A45:L45"/>
    <mergeCell ref="A46:L46"/>
    <mergeCell ref="A47:L4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"/>
  <sheetViews>
    <sheetView workbookViewId="0">
      <selection sqref="A1:L2"/>
    </sheetView>
  </sheetViews>
  <sheetFormatPr baseColWidth="10" defaultColWidth="8.85546875" defaultRowHeight="12.75" customHeight="1" x14ac:dyDescent="0.2"/>
  <cols>
    <col min="1" max="1" width="1.7109375" customWidth="1"/>
    <col min="2" max="2" width="30.42578125" customWidth="1"/>
    <col min="3" max="12" width="8.5703125" customWidth="1"/>
    <col min="13" max="13" width="1.42578125" customWidth="1"/>
    <col min="14" max="14" width="9.42578125" customWidth="1"/>
  </cols>
  <sheetData>
    <row r="1" spans="1:14" ht="12.75" customHeight="1" x14ac:dyDescent="0.2">
      <c r="A1" s="33" t="s">
        <v>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ht="12.75" customHeigh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ht="12.75" customHeight="1" x14ac:dyDescent="0.2">
      <c r="A3" s="23"/>
      <c r="B3" s="23"/>
      <c r="C3" s="37" t="s">
        <v>41</v>
      </c>
      <c r="D3" s="38"/>
      <c r="E3" s="37" t="s">
        <v>42</v>
      </c>
      <c r="F3" s="38"/>
      <c r="G3" s="37" t="s">
        <v>43</v>
      </c>
      <c r="H3" s="38"/>
      <c r="I3" s="37" t="s">
        <v>44</v>
      </c>
      <c r="J3" s="38"/>
      <c r="K3" s="37" t="s">
        <v>45</v>
      </c>
      <c r="L3" s="38"/>
      <c r="N3" s="35" t="s">
        <v>110</v>
      </c>
    </row>
    <row r="4" spans="1:14" ht="12.75" customHeight="1" x14ac:dyDescent="0.2">
      <c r="A4" s="23"/>
      <c r="B4" s="23"/>
      <c r="C4" s="20" t="s">
        <v>46</v>
      </c>
      <c r="D4" s="21" t="s">
        <v>47</v>
      </c>
      <c r="E4" s="20" t="s">
        <v>46</v>
      </c>
      <c r="F4" s="21" t="s">
        <v>47</v>
      </c>
      <c r="G4" s="20" t="s">
        <v>46</v>
      </c>
      <c r="H4" s="21" t="s">
        <v>47</v>
      </c>
      <c r="I4" s="20" t="s">
        <v>46</v>
      </c>
      <c r="J4" s="21" t="s">
        <v>47</v>
      </c>
      <c r="K4" s="20" t="s">
        <v>46</v>
      </c>
      <c r="L4" s="21" t="s">
        <v>47</v>
      </c>
      <c r="N4" s="35"/>
    </row>
    <row r="5" spans="1:14" ht="12.75" customHeight="1" x14ac:dyDescent="0.2">
      <c r="A5" s="1" t="s">
        <v>48</v>
      </c>
      <c r="B5" s="2" t="s">
        <v>49</v>
      </c>
      <c r="C5" s="5">
        <v>6366</v>
      </c>
      <c r="D5" s="6">
        <v>1</v>
      </c>
      <c r="E5" s="7">
        <v>6510</v>
      </c>
      <c r="F5" s="6">
        <v>1</v>
      </c>
      <c r="G5" s="7">
        <v>6474</v>
      </c>
      <c r="H5" s="8">
        <v>1</v>
      </c>
      <c r="I5" s="7">
        <v>6586</v>
      </c>
      <c r="J5" s="8">
        <v>1</v>
      </c>
      <c r="K5" s="7">
        <v>6669</v>
      </c>
      <c r="L5" s="8">
        <v>1</v>
      </c>
      <c r="N5" s="17">
        <f>(K5-I5)/I5</f>
        <v>1.2602490130580018E-2</v>
      </c>
    </row>
    <row r="6" spans="1:14" ht="12.75" customHeight="1" x14ac:dyDescent="0.2">
      <c r="A6" s="36" t="s">
        <v>48</v>
      </c>
      <c r="B6" s="3" t="s">
        <v>65</v>
      </c>
      <c r="C6" s="9">
        <v>632</v>
      </c>
      <c r="D6" s="10">
        <v>9.9277400000000002E-2</v>
      </c>
      <c r="E6" s="11">
        <v>645</v>
      </c>
      <c r="F6" s="10">
        <v>9.9078299999999994E-2</v>
      </c>
      <c r="G6" s="11">
        <v>646</v>
      </c>
      <c r="H6" s="12">
        <v>9.9783800000000006E-2</v>
      </c>
      <c r="I6" s="11">
        <v>648</v>
      </c>
      <c r="J6" s="12">
        <v>9.8390500000000006E-2</v>
      </c>
      <c r="K6" s="11">
        <v>642</v>
      </c>
      <c r="L6" s="12">
        <v>9.6266299999999999E-2</v>
      </c>
      <c r="N6" s="18">
        <f>(K6-I6)/I6</f>
        <v>-9.2592592592592587E-3</v>
      </c>
    </row>
    <row r="7" spans="1:14" ht="12.75" customHeight="1" x14ac:dyDescent="0.2">
      <c r="A7" s="23"/>
      <c r="B7" s="3" t="s">
        <v>66</v>
      </c>
      <c r="C7" s="9">
        <v>3592</v>
      </c>
      <c r="D7" s="10">
        <v>0.56424759999999996</v>
      </c>
      <c r="E7" s="11">
        <v>3741</v>
      </c>
      <c r="F7" s="10">
        <v>0.57465440000000001</v>
      </c>
      <c r="G7" s="11">
        <v>3684</v>
      </c>
      <c r="H7" s="12">
        <v>0.56904540000000003</v>
      </c>
      <c r="I7" s="11">
        <v>3736</v>
      </c>
      <c r="J7" s="12">
        <v>0.56726390000000004</v>
      </c>
      <c r="K7" s="11">
        <v>3806</v>
      </c>
      <c r="L7" s="12">
        <v>0.57070030000000005</v>
      </c>
      <c r="N7" s="18">
        <f t="shared" ref="N7:N52" si="0">(K7-I7)/I7</f>
        <v>1.873661670235546E-2</v>
      </c>
    </row>
    <row r="8" spans="1:14" ht="12.75" customHeight="1" x14ac:dyDescent="0.2">
      <c r="A8" s="23"/>
      <c r="B8" s="3" t="s">
        <v>67</v>
      </c>
      <c r="C8" s="9">
        <v>2142</v>
      </c>
      <c r="D8" s="10">
        <v>0.33647500000000002</v>
      </c>
      <c r="E8" s="11">
        <v>2124</v>
      </c>
      <c r="F8" s="10">
        <v>0.32626729999999998</v>
      </c>
      <c r="G8" s="11">
        <v>2144</v>
      </c>
      <c r="H8" s="12">
        <v>0.33117079999999999</v>
      </c>
      <c r="I8" s="11">
        <v>2202</v>
      </c>
      <c r="J8" s="12">
        <v>0.33434560000000002</v>
      </c>
      <c r="K8" s="11">
        <v>2221</v>
      </c>
      <c r="L8" s="12">
        <v>0.33303339999999998</v>
      </c>
      <c r="N8" s="18">
        <f t="shared" si="0"/>
        <v>8.6285195277020898E-3</v>
      </c>
    </row>
    <row r="9" spans="1:14" ht="12.75" customHeight="1" x14ac:dyDescent="0.2">
      <c r="B9" s="2" t="s">
        <v>68</v>
      </c>
      <c r="C9" s="5">
        <v>1731</v>
      </c>
      <c r="D9" s="6">
        <v>0.27191330000000002</v>
      </c>
      <c r="E9" s="7">
        <v>1776</v>
      </c>
      <c r="F9" s="6">
        <v>0.27281109999999997</v>
      </c>
      <c r="G9" s="7">
        <v>1776</v>
      </c>
      <c r="H9" s="8">
        <v>0.27432810000000002</v>
      </c>
      <c r="I9" s="7">
        <v>1789</v>
      </c>
      <c r="J9" s="8">
        <v>0.27163680000000001</v>
      </c>
      <c r="K9" s="7">
        <v>1811</v>
      </c>
      <c r="L9" s="8">
        <v>0.27155499999999999</v>
      </c>
      <c r="N9" s="17">
        <f t="shared" si="0"/>
        <v>1.2297372833985467E-2</v>
      </c>
    </row>
    <row r="10" spans="1:14" ht="12.75" customHeight="1" x14ac:dyDescent="0.2">
      <c r="B10" s="3" t="s">
        <v>65</v>
      </c>
      <c r="C10" s="9">
        <v>150</v>
      </c>
      <c r="D10" s="10">
        <v>2.3562699999999999E-2</v>
      </c>
      <c r="E10" s="11">
        <v>159</v>
      </c>
      <c r="F10" s="10">
        <v>2.4424000000000001E-2</v>
      </c>
      <c r="G10" s="11">
        <v>160</v>
      </c>
      <c r="H10" s="12">
        <v>2.4714199999999999E-2</v>
      </c>
      <c r="I10" s="11">
        <v>165</v>
      </c>
      <c r="J10" s="12">
        <v>2.5053099999999998E-2</v>
      </c>
      <c r="K10" s="11">
        <v>162</v>
      </c>
      <c r="L10" s="12">
        <v>2.4291500000000001E-2</v>
      </c>
      <c r="N10" s="18">
        <f t="shared" si="0"/>
        <v>-1.8181818181818181E-2</v>
      </c>
    </row>
    <row r="11" spans="1:14" ht="12.75" customHeight="1" x14ac:dyDescent="0.2">
      <c r="B11" s="3" t="s">
        <v>66</v>
      </c>
      <c r="C11" s="9">
        <v>1077</v>
      </c>
      <c r="D11" s="10">
        <v>0.16918</v>
      </c>
      <c r="E11" s="11">
        <v>1125</v>
      </c>
      <c r="F11" s="10">
        <v>0.1728111</v>
      </c>
      <c r="G11" s="11">
        <v>1133</v>
      </c>
      <c r="H11" s="12">
        <v>0.17500769999999999</v>
      </c>
      <c r="I11" s="11">
        <v>1135</v>
      </c>
      <c r="J11" s="12">
        <v>0.1723353</v>
      </c>
      <c r="K11" s="11">
        <v>1153</v>
      </c>
      <c r="L11" s="12">
        <v>0.1728895</v>
      </c>
      <c r="N11" s="18">
        <f t="shared" si="0"/>
        <v>1.5859030837004406E-2</v>
      </c>
    </row>
    <row r="12" spans="1:14" ht="12.75" customHeight="1" x14ac:dyDescent="0.2">
      <c r="B12" s="3" t="s">
        <v>67</v>
      </c>
      <c r="C12" s="9">
        <v>504</v>
      </c>
      <c r="D12" s="10">
        <v>7.9170599999999994E-2</v>
      </c>
      <c r="E12" s="11">
        <v>492</v>
      </c>
      <c r="F12" s="10">
        <v>7.5576000000000004E-2</v>
      </c>
      <c r="G12" s="11">
        <v>483</v>
      </c>
      <c r="H12" s="12">
        <v>7.4606099999999995E-2</v>
      </c>
      <c r="I12" s="11">
        <v>489</v>
      </c>
      <c r="J12" s="12">
        <v>7.4248400000000006E-2</v>
      </c>
      <c r="K12" s="11">
        <v>496</v>
      </c>
      <c r="L12" s="12">
        <v>7.4373999999999996E-2</v>
      </c>
      <c r="N12" s="18">
        <f t="shared" si="0"/>
        <v>1.4314928425357873E-2</v>
      </c>
    </row>
    <row r="13" spans="1:14" ht="12.75" customHeight="1" x14ac:dyDescent="0.2">
      <c r="B13" s="2" t="s">
        <v>69</v>
      </c>
      <c r="C13" s="5">
        <v>1553</v>
      </c>
      <c r="D13" s="6">
        <v>0.24395220000000001</v>
      </c>
      <c r="E13" s="7">
        <v>1590</v>
      </c>
      <c r="F13" s="6">
        <v>0.2442396</v>
      </c>
      <c r="G13" s="7">
        <v>1570</v>
      </c>
      <c r="H13" s="8">
        <v>0.24250849999999999</v>
      </c>
      <c r="I13" s="7">
        <v>1620</v>
      </c>
      <c r="J13" s="8">
        <v>0.24597630000000001</v>
      </c>
      <c r="K13" s="7">
        <v>1662</v>
      </c>
      <c r="L13" s="8">
        <v>0.24921280000000001</v>
      </c>
      <c r="N13" s="17">
        <f t="shared" si="0"/>
        <v>2.5925925925925925E-2</v>
      </c>
    </row>
    <row r="14" spans="1:14" ht="12.75" customHeight="1" x14ac:dyDescent="0.2">
      <c r="B14" s="3" t="s">
        <v>65</v>
      </c>
      <c r="C14" s="9">
        <v>170</v>
      </c>
      <c r="D14" s="10">
        <v>2.67044E-2</v>
      </c>
      <c r="E14" s="11">
        <v>169</v>
      </c>
      <c r="F14" s="10">
        <v>2.59601E-2</v>
      </c>
      <c r="G14" s="11">
        <v>167</v>
      </c>
      <c r="H14" s="12">
        <v>2.5795499999999999E-2</v>
      </c>
      <c r="I14" s="11">
        <v>169</v>
      </c>
      <c r="J14" s="12">
        <v>2.5660499999999999E-2</v>
      </c>
      <c r="K14" s="11">
        <v>167</v>
      </c>
      <c r="L14" s="12">
        <v>2.50412E-2</v>
      </c>
      <c r="N14" s="18">
        <f t="shared" si="0"/>
        <v>-1.1834319526627219E-2</v>
      </c>
    </row>
    <row r="15" spans="1:14" ht="12.75" customHeight="1" x14ac:dyDescent="0.2">
      <c r="B15" s="3" t="s">
        <v>66</v>
      </c>
      <c r="C15" s="9">
        <v>849</v>
      </c>
      <c r="D15" s="10">
        <v>0.13336480000000001</v>
      </c>
      <c r="E15" s="11">
        <v>896</v>
      </c>
      <c r="F15" s="10">
        <v>0.13763439999999999</v>
      </c>
      <c r="G15" s="11">
        <v>875</v>
      </c>
      <c r="H15" s="12">
        <v>0.135156</v>
      </c>
      <c r="I15" s="11">
        <v>912</v>
      </c>
      <c r="J15" s="12">
        <v>0.1384756</v>
      </c>
      <c r="K15" s="11">
        <v>945</v>
      </c>
      <c r="L15" s="12">
        <v>0.1417004</v>
      </c>
      <c r="N15" s="18">
        <f t="shared" si="0"/>
        <v>3.6184210526315791E-2</v>
      </c>
    </row>
    <row r="16" spans="1:14" ht="12.75" customHeight="1" x14ac:dyDescent="0.2">
      <c r="B16" s="3" t="s">
        <v>67</v>
      </c>
      <c r="C16" s="9">
        <v>534</v>
      </c>
      <c r="D16" s="10">
        <v>8.3883100000000002E-2</v>
      </c>
      <c r="E16" s="11">
        <v>525</v>
      </c>
      <c r="F16" s="10">
        <v>8.06452E-2</v>
      </c>
      <c r="G16" s="11">
        <v>528</v>
      </c>
      <c r="H16" s="12">
        <v>8.1557000000000004E-2</v>
      </c>
      <c r="I16" s="11">
        <v>539</v>
      </c>
      <c r="J16" s="12">
        <v>8.1840300000000005E-2</v>
      </c>
      <c r="K16" s="11">
        <v>550</v>
      </c>
      <c r="L16" s="12">
        <v>8.2471100000000006E-2</v>
      </c>
      <c r="N16" s="18">
        <f t="shared" si="0"/>
        <v>2.0408163265306121E-2</v>
      </c>
    </row>
    <row r="17" spans="2:14" ht="12.75" customHeight="1" x14ac:dyDescent="0.2">
      <c r="B17" s="2" t="s">
        <v>70</v>
      </c>
      <c r="C17" s="5">
        <v>493</v>
      </c>
      <c r="D17" s="6">
        <v>7.7442700000000003E-2</v>
      </c>
      <c r="E17" s="7">
        <v>493</v>
      </c>
      <c r="F17" s="6">
        <v>7.5729599999999994E-2</v>
      </c>
      <c r="G17" s="7">
        <v>473</v>
      </c>
      <c r="H17" s="8">
        <v>7.3061500000000001E-2</v>
      </c>
      <c r="I17" s="7">
        <v>477</v>
      </c>
      <c r="J17" s="8">
        <v>7.2426400000000002E-2</v>
      </c>
      <c r="K17" s="7">
        <v>451</v>
      </c>
      <c r="L17" s="8">
        <v>6.76263E-2</v>
      </c>
      <c r="N17" s="17">
        <f t="shared" si="0"/>
        <v>-5.450733752620545E-2</v>
      </c>
    </row>
    <row r="18" spans="2:14" ht="12.75" customHeight="1" x14ac:dyDescent="0.2">
      <c r="B18" s="3" t="s">
        <v>65</v>
      </c>
      <c r="C18" s="9">
        <v>75</v>
      </c>
      <c r="D18" s="10">
        <v>1.17813E-2</v>
      </c>
      <c r="E18" s="11">
        <v>76</v>
      </c>
      <c r="F18" s="10">
        <v>1.16743E-2</v>
      </c>
      <c r="G18" s="11">
        <v>77</v>
      </c>
      <c r="H18" s="12">
        <v>1.18937E-2</v>
      </c>
      <c r="I18" s="11">
        <v>78</v>
      </c>
      <c r="J18" s="12">
        <v>1.1843299999999999E-2</v>
      </c>
      <c r="K18" s="11">
        <v>76</v>
      </c>
      <c r="L18" s="12">
        <v>1.1396E-2</v>
      </c>
      <c r="N18" s="18">
        <f t="shared" si="0"/>
        <v>-2.564102564102564E-2</v>
      </c>
    </row>
    <row r="19" spans="2:14" ht="12.75" customHeight="1" x14ac:dyDescent="0.2">
      <c r="B19" s="3" t="s">
        <v>66</v>
      </c>
      <c r="C19" s="9">
        <v>376</v>
      </c>
      <c r="D19" s="10">
        <v>5.90638E-2</v>
      </c>
      <c r="E19" s="11">
        <v>382</v>
      </c>
      <c r="F19" s="10">
        <v>5.8679000000000002E-2</v>
      </c>
      <c r="G19" s="11">
        <v>365</v>
      </c>
      <c r="H19" s="12">
        <v>5.6379400000000003E-2</v>
      </c>
      <c r="I19" s="11">
        <v>366</v>
      </c>
      <c r="J19" s="12">
        <v>5.5572400000000001E-2</v>
      </c>
      <c r="K19" s="11">
        <v>342</v>
      </c>
      <c r="L19" s="12">
        <v>5.1282099999999997E-2</v>
      </c>
      <c r="N19" s="18">
        <f t="shared" si="0"/>
        <v>-6.5573770491803282E-2</v>
      </c>
    </row>
    <row r="20" spans="2:14" ht="12.75" customHeight="1" x14ac:dyDescent="0.2">
      <c r="B20" s="3" t="s">
        <v>67</v>
      </c>
      <c r="C20" s="9">
        <v>42</v>
      </c>
      <c r="D20" s="10">
        <v>6.5975000000000001E-3</v>
      </c>
      <c r="E20" s="11">
        <v>35</v>
      </c>
      <c r="F20" s="10">
        <v>5.3762999999999997E-3</v>
      </c>
      <c r="G20" s="11">
        <v>31</v>
      </c>
      <c r="H20" s="12">
        <v>4.7883999999999999E-3</v>
      </c>
      <c r="I20" s="11">
        <v>33</v>
      </c>
      <c r="J20" s="12">
        <v>5.0105999999999996E-3</v>
      </c>
      <c r="K20" s="11">
        <v>33</v>
      </c>
      <c r="L20" s="12">
        <v>4.9483000000000001E-3</v>
      </c>
      <c r="N20" s="18">
        <f t="shared" si="0"/>
        <v>0</v>
      </c>
    </row>
    <row r="21" spans="2:14" ht="12.75" customHeight="1" x14ac:dyDescent="0.2">
      <c r="B21" s="2" t="s">
        <v>71</v>
      </c>
      <c r="C21" s="5">
        <v>259</v>
      </c>
      <c r="D21" s="6">
        <v>4.0684900000000003E-2</v>
      </c>
      <c r="E21" s="7">
        <v>267</v>
      </c>
      <c r="F21" s="6">
        <v>4.1013800000000003E-2</v>
      </c>
      <c r="G21" s="7">
        <v>258</v>
      </c>
      <c r="H21" s="8">
        <v>3.9851699999999997E-2</v>
      </c>
      <c r="I21" s="7">
        <v>261</v>
      </c>
      <c r="J21" s="8">
        <v>3.9629499999999998E-2</v>
      </c>
      <c r="K21" s="7">
        <v>266</v>
      </c>
      <c r="L21" s="8">
        <v>3.9885999999999998E-2</v>
      </c>
      <c r="N21" s="17">
        <f t="shared" si="0"/>
        <v>1.9157088122605363E-2</v>
      </c>
    </row>
    <row r="22" spans="2:14" ht="12.75" customHeight="1" x14ac:dyDescent="0.2">
      <c r="B22" s="3" t="s">
        <v>65</v>
      </c>
      <c r="C22" s="9">
        <v>51</v>
      </c>
      <c r="D22" s="10">
        <v>8.0113000000000007E-3</v>
      </c>
      <c r="E22" s="11">
        <v>53</v>
      </c>
      <c r="F22" s="10">
        <v>8.1413000000000006E-3</v>
      </c>
      <c r="G22" s="11">
        <v>53</v>
      </c>
      <c r="H22" s="12">
        <v>8.1866000000000005E-3</v>
      </c>
      <c r="I22" s="11">
        <v>54</v>
      </c>
      <c r="J22" s="12">
        <v>8.1992000000000002E-3</v>
      </c>
      <c r="K22" s="11">
        <v>53</v>
      </c>
      <c r="L22" s="12">
        <v>7.9471999999999998E-3</v>
      </c>
      <c r="N22" s="18">
        <f t="shared" si="0"/>
        <v>-1.8518518518518517E-2</v>
      </c>
    </row>
    <row r="23" spans="2:14" ht="12.75" customHeight="1" x14ac:dyDescent="0.2">
      <c r="B23" s="3" t="s">
        <v>66</v>
      </c>
      <c r="C23" s="9">
        <v>177</v>
      </c>
      <c r="D23" s="10">
        <v>2.7803999999999999E-2</v>
      </c>
      <c r="E23" s="11">
        <v>185</v>
      </c>
      <c r="F23" s="10">
        <v>2.84178E-2</v>
      </c>
      <c r="G23" s="11">
        <v>171</v>
      </c>
      <c r="H23" s="12">
        <v>2.6413300000000001E-2</v>
      </c>
      <c r="I23" s="11">
        <v>170</v>
      </c>
      <c r="J23" s="12">
        <v>2.58123E-2</v>
      </c>
      <c r="K23" s="11">
        <v>179</v>
      </c>
      <c r="L23" s="12">
        <v>2.6840599999999999E-2</v>
      </c>
      <c r="N23" s="18">
        <f t="shared" si="0"/>
        <v>5.2941176470588235E-2</v>
      </c>
    </row>
    <row r="24" spans="2:14" ht="12.75" customHeight="1" x14ac:dyDescent="0.2">
      <c r="B24" s="3" t="s">
        <v>67</v>
      </c>
      <c r="C24" s="9">
        <v>31</v>
      </c>
      <c r="D24" s="10">
        <v>4.8696E-3</v>
      </c>
      <c r="E24" s="11">
        <v>29</v>
      </c>
      <c r="F24" s="10">
        <v>4.4546999999999998E-3</v>
      </c>
      <c r="G24" s="11">
        <v>34</v>
      </c>
      <c r="H24" s="12">
        <v>5.2518E-3</v>
      </c>
      <c r="I24" s="11">
        <v>37</v>
      </c>
      <c r="J24" s="12">
        <v>5.6179999999999997E-3</v>
      </c>
      <c r="K24" s="11">
        <v>34</v>
      </c>
      <c r="L24" s="12">
        <v>5.0981999999999998E-3</v>
      </c>
      <c r="N24" s="18">
        <f t="shared" si="0"/>
        <v>-8.1081081081081086E-2</v>
      </c>
    </row>
    <row r="25" spans="2:14" ht="12.75" customHeight="1" x14ac:dyDescent="0.2">
      <c r="B25" s="2" t="s">
        <v>72</v>
      </c>
      <c r="C25" s="5">
        <v>224</v>
      </c>
      <c r="D25" s="6">
        <v>3.51869E-2</v>
      </c>
      <c r="E25" s="7">
        <v>207</v>
      </c>
      <c r="F25" s="6">
        <v>3.1797199999999998E-2</v>
      </c>
      <c r="G25" s="7">
        <v>191</v>
      </c>
      <c r="H25" s="8">
        <v>2.95026E-2</v>
      </c>
      <c r="I25" s="7">
        <v>193</v>
      </c>
      <c r="J25" s="8">
        <v>2.93046E-2</v>
      </c>
      <c r="K25" s="7">
        <v>195</v>
      </c>
      <c r="L25" s="8">
        <v>2.92398E-2</v>
      </c>
      <c r="N25" s="17">
        <f t="shared" si="0"/>
        <v>1.0362694300518135E-2</v>
      </c>
    </row>
    <row r="26" spans="2:14" ht="12.75" customHeight="1" x14ac:dyDescent="0.2">
      <c r="B26" s="3" t="s">
        <v>65</v>
      </c>
      <c r="C26" s="9">
        <v>50</v>
      </c>
      <c r="D26" s="10">
        <v>7.8542000000000004E-3</v>
      </c>
      <c r="E26" s="11">
        <v>48</v>
      </c>
      <c r="F26" s="10">
        <v>7.3733000000000002E-3</v>
      </c>
      <c r="G26" s="11">
        <v>50</v>
      </c>
      <c r="H26" s="12">
        <v>7.7232000000000004E-3</v>
      </c>
      <c r="I26" s="11">
        <v>47</v>
      </c>
      <c r="J26" s="12">
        <v>7.1362999999999999E-3</v>
      </c>
      <c r="K26" s="11">
        <v>48</v>
      </c>
      <c r="L26" s="12">
        <v>7.1974999999999999E-3</v>
      </c>
      <c r="N26" s="18">
        <f t="shared" si="0"/>
        <v>2.1276595744680851E-2</v>
      </c>
    </row>
    <row r="27" spans="2:14" ht="12.75" customHeight="1" x14ac:dyDescent="0.2">
      <c r="B27" s="3" t="s">
        <v>66</v>
      </c>
      <c r="C27" s="9">
        <v>131</v>
      </c>
      <c r="D27" s="10">
        <v>2.0578099999999998E-2</v>
      </c>
      <c r="E27" s="11">
        <v>120</v>
      </c>
      <c r="F27" s="10">
        <v>1.84332E-2</v>
      </c>
      <c r="G27" s="11">
        <v>114</v>
      </c>
      <c r="H27" s="12">
        <v>1.76089E-2</v>
      </c>
      <c r="I27" s="11">
        <v>121</v>
      </c>
      <c r="J27" s="12">
        <v>1.8372300000000001E-2</v>
      </c>
      <c r="K27" s="11">
        <v>119</v>
      </c>
      <c r="L27" s="12">
        <v>1.78438E-2</v>
      </c>
      <c r="N27" s="18">
        <f t="shared" si="0"/>
        <v>-1.6528925619834711E-2</v>
      </c>
    </row>
    <row r="28" spans="2:14" ht="12.75" customHeight="1" x14ac:dyDescent="0.2">
      <c r="B28" s="3" t="s">
        <v>67</v>
      </c>
      <c r="C28" s="9">
        <v>43</v>
      </c>
      <c r="D28" s="10">
        <v>6.7546000000000004E-3</v>
      </c>
      <c r="E28" s="11">
        <v>39</v>
      </c>
      <c r="F28" s="10">
        <v>5.9908000000000001E-3</v>
      </c>
      <c r="G28" s="11">
        <v>27</v>
      </c>
      <c r="H28" s="12">
        <v>4.1704999999999997E-3</v>
      </c>
      <c r="I28" s="11">
        <v>25</v>
      </c>
      <c r="J28" s="12">
        <v>3.7959000000000001E-3</v>
      </c>
      <c r="K28" s="11">
        <v>28</v>
      </c>
      <c r="L28" s="12">
        <v>4.1985E-3</v>
      </c>
      <c r="N28" s="18">
        <f t="shared" si="0"/>
        <v>0.12</v>
      </c>
    </row>
    <row r="29" spans="2:14" ht="12.75" customHeight="1" x14ac:dyDescent="0.2">
      <c r="B29" s="2" t="s">
        <v>73</v>
      </c>
      <c r="C29" s="5">
        <v>243</v>
      </c>
      <c r="D29" s="6">
        <v>3.8171499999999997E-2</v>
      </c>
      <c r="E29" s="7">
        <v>243</v>
      </c>
      <c r="F29" s="6">
        <v>3.7327199999999998E-2</v>
      </c>
      <c r="G29" s="7">
        <v>234</v>
      </c>
      <c r="H29" s="8">
        <v>3.6144599999999999E-2</v>
      </c>
      <c r="I29" s="7">
        <v>234</v>
      </c>
      <c r="J29" s="8">
        <v>3.5529900000000003E-2</v>
      </c>
      <c r="K29" s="7">
        <v>243</v>
      </c>
      <c r="L29" s="8">
        <v>3.6437200000000003E-2</v>
      </c>
      <c r="N29" s="17">
        <f t="shared" si="0"/>
        <v>3.8461538461538464E-2</v>
      </c>
    </row>
    <row r="30" spans="2:14" ht="12.75" customHeight="1" x14ac:dyDescent="0.2">
      <c r="B30" s="3" t="s">
        <v>65</v>
      </c>
      <c r="C30" s="9">
        <v>51</v>
      </c>
      <c r="D30" s="10">
        <v>8.0113000000000007E-3</v>
      </c>
      <c r="E30" s="11">
        <v>52</v>
      </c>
      <c r="F30" s="10">
        <v>7.9877000000000004E-3</v>
      </c>
      <c r="G30" s="11">
        <v>50</v>
      </c>
      <c r="H30" s="12">
        <v>7.7232000000000004E-3</v>
      </c>
      <c r="I30" s="11">
        <v>49</v>
      </c>
      <c r="J30" s="12">
        <v>7.4400000000000004E-3</v>
      </c>
      <c r="K30" s="11">
        <v>45</v>
      </c>
      <c r="L30" s="12">
        <v>6.7476000000000003E-3</v>
      </c>
      <c r="N30" s="18">
        <f t="shared" si="0"/>
        <v>-8.1632653061224483E-2</v>
      </c>
    </row>
    <row r="31" spans="2:14" ht="12.75" customHeight="1" x14ac:dyDescent="0.2">
      <c r="B31" s="3" t="s">
        <v>66</v>
      </c>
      <c r="C31" s="9">
        <v>155</v>
      </c>
      <c r="D31" s="10">
        <v>2.4348100000000001E-2</v>
      </c>
      <c r="E31" s="11">
        <v>151</v>
      </c>
      <c r="F31" s="10">
        <v>2.31951E-2</v>
      </c>
      <c r="G31" s="11">
        <v>149</v>
      </c>
      <c r="H31" s="12">
        <v>2.30151E-2</v>
      </c>
      <c r="I31" s="11">
        <v>150</v>
      </c>
      <c r="J31" s="12">
        <v>2.27756E-2</v>
      </c>
      <c r="K31" s="11">
        <v>162</v>
      </c>
      <c r="L31" s="12">
        <v>2.4291500000000001E-2</v>
      </c>
      <c r="N31" s="18">
        <f t="shared" si="0"/>
        <v>0.08</v>
      </c>
    </row>
    <row r="32" spans="2:14" ht="12.75" customHeight="1" x14ac:dyDescent="0.2">
      <c r="B32" s="3" t="s">
        <v>67</v>
      </c>
      <c r="C32" s="9">
        <v>37</v>
      </c>
      <c r="D32" s="10">
        <v>5.8120999999999997E-3</v>
      </c>
      <c r="E32" s="11">
        <v>40</v>
      </c>
      <c r="F32" s="10">
        <v>6.1444000000000004E-3</v>
      </c>
      <c r="G32" s="11">
        <v>35</v>
      </c>
      <c r="H32" s="12">
        <v>5.4061999999999999E-3</v>
      </c>
      <c r="I32" s="11">
        <v>35</v>
      </c>
      <c r="J32" s="12">
        <v>5.3143000000000001E-3</v>
      </c>
      <c r="K32" s="11">
        <v>36</v>
      </c>
      <c r="L32" s="12">
        <v>5.3981000000000003E-3</v>
      </c>
      <c r="N32" s="18">
        <f t="shared" si="0"/>
        <v>2.8571428571428571E-2</v>
      </c>
    </row>
    <row r="33" spans="2:14" x14ac:dyDescent="0.2">
      <c r="B33" s="2" t="s">
        <v>74</v>
      </c>
      <c r="C33" s="5">
        <v>36</v>
      </c>
      <c r="D33" s="6">
        <v>5.6550000000000003E-3</v>
      </c>
      <c r="E33" s="7">
        <v>40</v>
      </c>
      <c r="F33" s="6">
        <v>6.1444000000000004E-3</v>
      </c>
      <c r="G33" s="7">
        <v>36</v>
      </c>
      <c r="H33" s="8">
        <v>5.5607E-3</v>
      </c>
      <c r="I33" s="7">
        <v>36</v>
      </c>
      <c r="J33" s="8">
        <v>5.4660999999999998E-3</v>
      </c>
      <c r="K33" s="7">
        <v>38</v>
      </c>
      <c r="L33" s="8">
        <v>5.6979999999999999E-3</v>
      </c>
      <c r="N33" s="17">
        <f t="shared" si="0"/>
        <v>5.5555555555555552E-2</v>
      </c>
    </row>
    <row r="34" spans="2:14" x14ac:dyDescent="0.2">
      <c r="B34" s="3" t="s">
        <v>65</v>
      </c>
      <c r="C34" s="9">
        <v>10</v>
      </c>
      <c r="D34" s="10">
        <v>1.5708E-3</v>
      </c>
      <c r="E34" s="11">
        <v>11</v>
      </c>
      <c r="F34" s="10">
        <v>1.6896999999999999E-3</v>
      </c>
      <c r="G34" s="11">
        <v>11</v>
      </c>
      <c r="H34" s="12">
        <v>1.6991E-3</v>
      </c>
      <c r="I34" s="11">
        <v>10</v>
      </c>
      <c r="J34" s="12">
        <v>1.5184E-3</v>
      </c>
      <c r="K34" s="11">
        <v>12</v>
      </c>
      <c r="L34" s="12">
        <v>1.7994E-3</v>
      </c>
      <c r="N34" s="18">
        <f t="shared" si="0"/>
        <v>0.2</v>
      </c>
    </row>
    <row r="35" spans="2:14" x14ac:dyDescent="0.2">
      <c r="B35" s="3" t="s">
        <v>66</v>
      </c>
      <c r="C35" s="9">
        <v>21</v>
      </c>
      <c r="D35" s="10">
        <v>3.2988000000000002E-3</v>
      </c>
      <c r="E35" s="11">
        <v>26</v>
      </c>
      <c r="F35" s="10">
        <v>3.9938999999999999E-3</v>
      </c>
      <c r="G35" s="11">
        <v>22</v>
      </c>
      <c r="H35" s="12">
        <v>3.3982000000000001E-3</v>
      </c>
      <c r="I35" s="11">
        <v>23</v>
      </c>
      <c r="J35" s="12">
        <v>3.4922999999999998E-3</v>
      </c>
      <c r="K35" s="11">
        <v>23</v>
      </c>
      <c r="L35" s="12">
        <v>3.4488000000000001E-3</v>
      </c>
      <c r="N35" s="18">
        <f t="shared" si="0"/>
        <v>0</v>
      </c>
    </row>
    <row r="36" spans="2:14" x14ac:dyDescent="0.2">
      <c r="B36" s="3" t="s">
        <v>67</v>
      </c>
      <c r="C36" s="9">
        <v>5</v>
      </c>
      <c r="D36" s="10">
        <v>7.8540000000000001E-4</v>
      </c>
      <c r="E36" s="11">
        <v>3</v>
      </c>
      <c r="F36" s="10">
        <v>4.6079999999999998E-4</v>
      </c>
      <c r="G36" s="11">
        <v>3</v>
      </c>
      <c r="H36" s="12">
        <v>4.6339999999999999E-4</v>
      </c>
      <c r="I36" s="11">
        <v>3</v>
      </c>
      <c r="J36" s="12">
        <v>4.5550000000000001E-4</v>
      </c>
      <c r="K36" s="11">
        <v>3</v>
      </c>
      <c r="L36" s="12">
        <v>4.4979999999999998E-4</v>
      </c>
      <c r="N36" s="18">
        <f t="shared" si="0"/>
        <v>0</v>
      </c>
    </row>
    <row r="37" spans="2:14" x14ac:dyDescent="0.2">
      <c r="B37" s="2" t="s">
        <v>75</v>
      </c>
      <c r="C37" s="5">
        <v>478</v>
      </c>
      <c r="D37" s="6">
        <v>7.5086399999999998E-2</v>
      </c>
      <c r="E37" s="7">
        <v>495</v>
      </c>
      <c r="F37" s="6">
        <v>7.6036900000000004E-2</v>
      </c>
      <c r="G37" s="7">
        <v>505</v>
      </c>
      <c r="H37" s="8">
        <v>7.8004299999999999E-2</v>
      </c>
      <c r="I37" s="7">
        <v>512</v>
      </c>
      <c r="J37" s="8">
        <v>7.7740699999999996E-2</v>
      </c>
      <c r="K37" s="7">
        <v>513</v>
      </c>
      <c r="L37" s="8">
        <v>7.6923099999999994E-2</v>
      </c>
      <c r="N37" s="17">
        <f t="shared" si="0"/>
        <v>1.953125E-3</v>
      </c>
    </row>
    <row r="38" spans="2:14" x14ac:dyDescent="0.2">
      <c r="B38" s="3" t="s">
        <v>65</v>
      </c>
      <c r="C38" s="9">
        <v>51</v>
      </c>
      <c r="D38" s="10">
        <v>8.0113000000000007E-3</v>
      </c>
      <c r="E38" s="11">
        <v>52</v>
      </c>
      <c r="F38" s="10">
        <v>7.9877000000000004E-3</v>
      </c>
      <c r="G38" s="11">
        <v>53</v>
      </c>
      <c r="H38" s="12">
        <v>8.1866000000000005E-3</v>
      </c>
      <c r="I38" s="11">
        <v>54</v>
      </c>
      <c r="J38" s="12">
        <v>8.1992000000000002E-3</v>
      </c>
      <c r="K38" s="11">
        <v>54</v>
      </c>
      <c r="L38" s="12">
        <v>8.0972000000000006E-3</v>
      </c>
      <c r="N38" s="18">
        <f>(K38-I38)/I38</f>
        <v>0</v>
      </c>
    </row>
    <row r="39" spans="2:14" x14ac:dyDescent="0.2">
      <c r="B39" s="3" t="s">
        <v>66</v>
      </c>
      <c r="C39" s="9">
        <v>365</v>
      </c>
      <c r="D39" s="10">
        <v>5.7335799999999999E-2</v>
      </c>
      <c r="E39" s="11">
        <v>379</v>
      </c>
      <c r="F39" s="10">
        <v>5.8218100000000002E-2</v>
      </c>
      <c r="G39" s="11">
        <v>386</v>
      </c>
      <c r="H39" s="12">
        <v>5.9623099999999998E-2</v>
      </c>
      <c r="I39" s="11">
        <v>386</v>
      </c>
      <c r="J39" s="12">
        <v>5.86092E-2</v>
      </c>
      <c r="K39" s="11">
        <v>387</v>
      </c>
      <c r="L39" s="12">
        <v>5.8029699999999997E-2</v>
      </c>
      <c r="N39" s="18">
        <f t="shared" si="0"/>
        <v>2.5906735751295338E-3</v>
      </c>
    </row>
    <row r="40" spans="2:14" x14ac:dyDescent="0.2">
      <c r="B40" s="3" t="s">
        <v>67</v>
      </c>
      <c r="C40" s="9">
        <v>62</v>
      </c>
      <c r="D40" s="10">
        <v>9.7391999999999999E-3</v>
      </c>
      <c r="E40" s="11">
        <v>64</v>
      </c>
      <c r="F40" s="10">
        <v>9.8309999999999995E-3</v>
      </c>
      <c r="G40" s="11">
        <v>66</v>
      </c>
      <c r="H40" s="12">
        <v>1.01946E-2</v>
      </c>
      <c r="I40" s="11">
        <v>72</v>
      </c>
      <c r="J40" s="12">
        <v>1.0932300000000001E-2</v>
      </c>
      <c r="K40" s="11">
        <v>72</v>
      </c>
      <c r="L40" s="12">
        <v>1.0796200000000001E-2</v>
      </c>
      <c r="N40" s="18">
        <f t="shared" si="0"/>
        <v>0</v>
      </c>
    </row>
    <row r="41" spans="2:14" x14ac:dyDescent="0.2">
      <c r="B41" s="2" t="s">
        <v>76</v>
      </c>
      <c r="C41" s="5">
        <v>149</v>
      </c>
      <c r="D41" s="6">
        <v>2.3405599999999999E-2</v>
      </c>
      <c r="E41" s="7">
        <v>162</v>
      </c>
      <c r="F41" s="6">
        <v>2.4884799999999999E-2</v>
      </c>
      <c r="G41" s="7">
        <v>152</v>
      </c>
      <c r="H41" s="8">
        <v>2.3478499999999999E-2</v>
      </c>
      <c r="I41" s="7">
        <v>158</v>
      </c>
      <c r="J41" s="8">
        <v>2.3990299999999999E-2</v>
      </c>
      <c r="K41" s="7">
        <v>161</v>
      </c>
      <c r="L41" s="8">
        <v>2.4141599999999999E-2</v>
      </c>
      <c r="N41" s="17">
        <f t="shared" si="0"/>
        <v>1.8987341772151899E-2</v>
      </c>
    </row>
    <row r="42" spans="2:14" x14ac:dyDescent="0.2">
      <c r="B42" s="3" t="s">
        <v>65</v>
      </c>
      <c r="C42" s="9">
        <v>13</v>
      </c>
      <c r="D42" s="10">
        <v>2.0420999999999998E-3</v>
      </c>
      <c r="E42" s="11">
        <v>14</v>
      </c>
      <c r="F42" s="10">
        <v>2.1505000000000001E-3</v>
      </c>
      <c r="G42" s="11">
        <v>15</v>
      </c>
      <c r="H42" s="12">
        <v>2.317E-3</v>
      </c>
      <c r="I42" s="11">
        <v>14</v>
      </c>
      <c r="J42" s="12">
        <v>2.1256999999999999E-3</v>
      </c>
      <c r="K42" s="11">
        <v>14</v>
      </c>
      <c r="L42" s="12">
        <v>2.0993000000000001E-3</v>
      </c>
      <c r="N42" s="18">
        <f t="shared" si="0"/>
        <v>0</v>
      </c>
    </row>
    <row r="43" spans="2:14" x14ac:dyDescent="0.2">
      <c r="B43" s="3" t="s">
        <v>66</v>
      </c>
      <c r="C43" s="9">
        <v>124</v>
      </c>
      <c r="D43" s="10">
        <v>1.9478499999999999E-2</v>
      </c>
      <c r="E43" s="11">
        <v>136</v>
      </c>
      <c r="F43" s="10">
        <v>2.08909E-2</v>
      </c>
      <c r="G43" s="11">
        <v>122</v>
      </c>
      <c r="H43" s="12">
        <v>1.88446E-2</v>
      </c>
      <c r="I43" s="11">
        <v>130</v>
      </c>
      <c r="J43" s="12">
        <v>1.9738800000000001E-2</v>
      </c>
      <c r="K43" s="11">
        <v>134</v>
      </c>
      <c r="L43" s="12">
        <v>2.0093E-2</v>
      </c>
      <c r="N43" s="18">
        <f t="shared" si="0"/>
        <v>3.0769230769230771E-2</v>
      </c>
    </row>
    <row r="44" spans="2:14" x14ac:dyDescent="0.2">
      <c r="B44" s="3" t="s">
        <v>67</v>
      </c>
      <c r="C44" s="9">
        <v>12</v>
      </c>
      <c r="D44" s="10">
        <v>1.885E-3</v>
      </c>
      <c r="E44" s="11">
        <v>12</v>
      </c>
      <c r="F44" s="10">
        <v>1.8433E-3</v>
      </c>
      <c r="G44" s="11">
        <v>15</v>
      </c>
      <c r="H44" s="12">
        <v>2.317E-3</v>
      </c>
      <c r="I44" s="11">
        <v>14</v>
      </c>
      <c r="J44" s="12">
        <v>2.1256999999999999E-3</v>
      </c>
      <c r="K44" s="11">
        <v>13</v>
      </c>
      <c r="L44" s="12">
        <v>1.9492999999999999E-3</v>
      </c>
      <c r="N44" s="18">
        <f t="shared" si="0"/>
        <v>-7.1428571428571425E-2</v>
      </c>
    </row>
    <row r="45" spans="2:14" x14ac:dyDescent="0.2">
      <c r="B45" s="2" t="s">
        <v>77</v>
      </c>
      <c r="C45" s="5">
        <v>430</v>
      </c>
      <c r="D45" s="6">
        <v>6.7546300000000004E-2</v>
      </c>
      <c r="E45" s="7">
        <v>449</v>
      </c>
      <c r="F45" s="6">
        <v>6.8970799999999999E-2</v>
      </c>
      <c r="G45" s="7">
        <v>453</v>
      </c>
      <c r="H45" s="8">
        <v>6.9972199999999998E-2</v>
      </c>
      <c r="I45" s="7">
        <v>437</v>
      </c>
      <c r="J45" s="8">
        <v>6.6352900000000006E-2</v>
      </c>
      <c r="K45" s="7">
        <v>475</v>
      </c>
      <c r="L45" s="8">
        <v>7.12251E-2</v>
      </c>
      <c r="N45" s="17">
        <f t="shared" si="0"/>
        <v>8.6956521739130432E-2</v>
      </c>
    </row>
    <row r="46" spans="2:14" x14ac:dyDescent="0.2">
      <c r="B46" s="3" t="s">
        <v>65</v>
      </c>
      <c r="C46" s="9">
        <v>4</v>
      </c>
      <c r="D46" s="10">
        <v>6.2830000000000004E-4</v>
      </c>
      <c r="E46" s="11">
        <v>4</v>
      </c>
      <c r="F46" s="10">
        <v>6.1439999999999997E-4</v>
      </c>
      <c r="G46" s="11">
        <v>3</v>
      </c>
      <c r="H46" s="12">
        <v>4.6339999999999999E-4</v>
      </c>
      <c r="I46" s="11">
        <v>2</v>
      </c>
      <c r="J46" s="12">
        <v>3.0370000000000001E-4</v>
      </c>
      <c r="K46" s="11">
        <v>4</v>
      </c>
      <c r="L46" s="12">
        <v>5.9980000000000005E-4</v>
      </c>
      <c r="N46" s="18">
        <f t="shared" si="0"/>
        <v>1</v>
      </c>
    </row>
    <row r="47" spans="2:14" x14ac:dyDescent="0.2">
      <c r="B47" s="3" t="s">
        <v>66</v>
      </c>
      <c r="C47" s="9">
        <v>314</v>
      </c>
      <c r="D47" s="10">
        <v>4.93245E-2</v>
      </c>
      <c r="E47" s="11">
        <v>337</v>
      </c>
      <c r="F47" s="10">
        <v>5.17665E-2</v>
      </c>
      <c r="G47" s="11">
        <v>340</v>
      </c>
      <c r="H47" s="12">
        <v>5.2517800000000003E-2</v>
      </c>
      <c r="I47" s="11">
        <v>338</v>
      </c>
      <c r="J47" s="12">
        <v>5.1320999999999999E-2</v>
      </c>
      <c r="K47" s="11">
        <v>361</v>
      </c>
      <c r="L47" s="12">
        <v>5.4131100000000001E-2</v>
      </c>
      <c r="N47" s="18">
        <f t="shared" si="0"/>
        <v>6.8047337278106509E-2</v>
      </c>
    </row>
    <row r="48" spans="2:14" x14ac:dyDescent="0.2">
      <c r="B48" s="3" t="s">
        <v>67</v>
      </c>
      <c r="C48" s="9">
        <v>112</v>
      </c>
      <c r="D48" s="10">
        <v>1.7593500000000001E-2</v>
      </c>
      <c r="E48" s="11">
        <v>108</v>
      </c>
      <c r="F48" s="10">
        <v>1.6589900000000001E-2</v>
      </c>
      <c r="G48" s="11">
        <v>110</v>
      </c>
      <c r="H48" s="12">
        <v>1.6990999999999999E-2</v>
      </c>
      <c r="I48" s="11">
        <v>97</v>
      </c>
      <c r="J48" s="12">
        <v>1.47282E-2</v>
      </c>
      <c r="K48" s="11">
        <v>110</v>
      </c>
      <c r="L48" s="12">
        <v>1.6494200000000001E-2</v>
      </c>
      <c r="N48" s="18">
        <f t="shared" si="0"/>
        <v>0.13402061855670103</v>
      </c>
    </row>
    <row r="49" spans="1:14" x14ac:dyDescent="0.2">
      <c r="B49" s="2" t="s">
        <v>78</v>
      </c>
      <c r="C49" s="5">
        <v>770</v>
      </c>
      <c r="D49" s="6">
        <v>0.1209551</v>
      </c>
      <c r="E49" s="7">
        <v>788</v>
      </c>
      <c r="F49" s="6">
        <v>0.1210445</v>
      </c>
      <c r="G49" s="7">
        <v>826</v>
      </c>
      <c r="H49" s="8">
        <v>0.12758729999999999</v>
      </c>
      <c r="I49" s="7">
        <v>869</v>
      </c>
      <c r="J49" s="8">
        <v>0.1319466</v>
      </c>
      <c r="K49" s="7">
        <v>854</v>
      </c>
      <c r="L49" s="8">
        <v>0.12805520000000001</v>
      </c>
      <c r="N49" s="17">
        <f t="shared" si="0"/>
        <v>-1.7261219792865361E-2</v>
      </c>
    </row>
    <row r="50" spans="1:14" ht="12.75" customHeight="1" x14ac:dyDescent="0.2">
      <c r="B50" s="3" t="s">
        <v>65</v>
      </c>
      <c r="C50" s="9">
        <v>7</v>
      </c>
      <c r="D50" s="10">
        <v>1.0996000000000001E-3</v>
      </c>
      <c r="E50" s="11">
        <v>7</v>
      </c>
      <c r="F50" s="10">
        <v>1.0753E-3</v>
      </c>
      <c r="G50" s="11">
        <v>7</v>
      </c>
      <c r="H50" s="12">
        <v>1.0812E-3</v>
      </c>
      <c r="I50" s="11">
        <v>6</v>
      </c>
      <c r="J50" s="12">
        <v>9.1100000000000003E-4</v>
      </c>
      <c r="K50" s="11">
        <v>7</v>
      </c>
      <c r="L50" s="12">
        <v>1.0495999999999999E-3</v>
      </c>
      <c r="N50" s="18">
        <f t="shared" si="0"/>
        <v>0.16666666666666666</v>
      </c>
    </row>
    <row r="51" spans="1:14" ht="12.75" customHeight="1" x14ac:dyDescent="0.2">
      <c r="B51" s="3" t="s">
        <v>66</v>
      </c>
      <c r="C51" s="9">
        <v>3</v>
      </c>
      <c r="D51" s="10">
        <v>4.7130000000000002E-4</v>
      </c>
      <c r="E51" s="11">
        <v>4</v>
      </c>
      <c r="F51" s="10">
        <v>6.1439999999999997E-4</v>
      </c>
      <c r="G51" s="11">
        <v>7</v>
      </c>
      <c r="H51" s="12">
        <v>1.0812E-3</v>
      </c>
      <c r="I51" s="11">
        <v>5</v>
      </c>
      <c r="J51" s="12">
        <v>7.5920000000000002E-4</v>
      </c>
      <c r="K51" s="11">
        <v>1</v>
      </c>
      <c r="L51" s="12">
        <v>1.4990000000000001E-4</v>
      </c>
      <c r="N51" s="18">
        <f t="shared" si="0"/>
        <v>-0.8</v>
      </c>
    </row>
    <row r="52" spans="1:14" ht="12.75" customHeight="1" x14ac:dyDescent="0.2">
      <c r="B52" s="3" t="s">
        <v>67</v>
      </c>
      <c r="C52" s="9">
        <v>760</v>
      </c>
      <c r="D52" s="10">
        <v>0.1193842</v>
      </c>
      <c r="E52" s="11">
        <v>777</v>
      </c>
      <c r="F52" s="10">
        <v>0.1193548</v>
      </c>
      <c r="G52" s="11">
        <v>812</v>
      </c>
      <c r="H52" s="12">
        <v>0.1254248</v>
      </c>
      <c r="I52" s="11">
        <v>858</v>
      </c>
      <c r="J52" s="12">
        <v>0.13027630000000001</v>
      </c>
      <c r="K52" s="11">
        <v>846</v>
      </c>
      <c r="L52" s="12">
        <v>0.12685560000000001</v>
      </c>
      <c r="N52" s="18">
        <f t="shared" si="0"/>
        <v>-1.3986013986013986E-2</v>
      </c>
    </row>
    <row r="53" spans="1:14" ht="12.75" customHeight="1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</row>
    <row r="54" spans="1:14" ht="12.75" customHeight="1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</row>
    <row r="55" spans="1:14" ht="12.75" customHeight="1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</row>
    <row r="56" spans="1:14" ht="12.75" customHeight="1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</row>
    <row r="57" spans="1:14" ht="12.75" customHeight="1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</row>
    <row r="58" spans="1:14" x14ac:dyDescent="0.2">
      <c r="A58" s="24" t="s">
        <v>79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</row>
    <row r="59" spans="1:14" x14ac:dyDescent="0.2">
      <c r="A59" s="24" t="s">
        <v>39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</row>
    <row r="60" spans="1:14" x14ac:dyDescent="0.2">
      <c r="A60" s="24" t="s">
        <v>80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</row>
  </sheetData>
  <mergeCells count="17">
    <mergeCell ref="A1:L2"/>
    <mergeCell ref="A3:B4"/>
    <mergeCell ref="C3:D3"/>
    <mergeCell ref="E3:F3"/>
    <mergeCell ref="G3:H3"/>
    <mergeCell ref="I3:J3"/>
    <mergeCell ref="K3:L3"/>
    <mergeCell ref="A59:L59"/>
    <mergeCell ref="A60:L60"/>
    <mergeCell ref="N3:N4"/>
    <mergeCell ref="A54:L54"/>
    <mergeCell ref="A55:L55"/>
    <mergeCell ref="A56:L56"/>
    <mergeCell ref="A57:L57"/>
    <mergeCell ref="A58:L58"/>
    <mergeCell ref="A53:L53"/>
    <mergeCell ref="A6:A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0"/>
  <sheetViews>
    <sheetView workbookViewId="0">
      <selection sqref="A1:L2"/>
    </sheetView>
  </sheetViews>
  <sheetFormatPr baseColWidth="10" defaultColWidth="8.85546875" defaultRowHeight="12.75" customHeight="1" x14ac:dyDescent="0.2"/>
  <cols>
    <col min="1" max="1" width="1.7109375" customWidth="1"/>
    <col min="2" max="2" width="30.42578125" customWidth="1"/>
    <col min="3" max="12" width="8.5703125" customWidth="1"/>
    <col min="13" max="13" width="1.42578125" customWidth="1"/>
    <col min="14" max="14" width="9.42578125" customWidth="1"/>
  </cols>
  <sheetData>
    <row r="1" spans="1:14" ht="12.75" customHeight="1" x14ac:dyDescent="0.2">
      <c r="A1" s="39" t="s">
        <v>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ht="12.75" customHeigh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ht="12.75" customHeight="1" x14ac:dyDescent="0.2">
      <c r="A3" s="23"/>
      <c r="B3" s="23"/>
      <c r="C3" s="37" t="s">
        <v>41</v>
      </c>
      <c r="D3" s="38"/>
      <c r="E3" s="37" t="s">
        <v>42</v>
      </c>
      <c r="F3" s="38"/>
      <c r="G3" s="37" t="s">
        <v>43</v>
      </c>
      <c r="H3" s="38"/>
      <c r="I3" s="37" t="s">
        <v>44</v>
      </c>
      <c r="J3" s="38"/>
      <c r="K3" s="37" t="s">
        <v>45</v>
      </c>
      <c r="L3" s="38"/>
      <c r="N3" s="35" t="s">
        <v>110</v>
      </c>
    </row>
    <row r="4" spans="1:14" ht="12.75" customHeight="1" x14ac:dyDescent="0.2">
      <c r="A4" s="23"/>
      <c r="B4" s="23"/>
      <c r="C4" s="20" t="s">
        <v>46</v>
      </c>
      <c r="D4" s="21" t="s">
        <v>47</v>
      </c>
      <c r="E4" s="20" t="s">
        <v>46</v>
      </c>
      <c r="F4" s="21" t="s">
        <v>47</v>
      </c>
      <c r="G4" s="20" t="s">
        <v>46</v>
      </c>
      <c r="H4" s="21" t="s">
        <v>47</v>
      </c>
      <c r="I4" s="20" t="s">
        <v>46</v>
      </c>
      <c r="J4" s="21" t="s">
        <v>47</v>
      </c>
      <c r="K4" s="20" t="s">
        <v>46</v>
      </c>
      <c r="L4" s="21" t="s">
        <v>47</v>
      </c>
      <c r="N4" s="35"/>
    </row>
    <row r="5" spans="1:14" ht="12.75" customHeight="1" x14ac:dyDescent="0.2">
      <c r="A5" s="1" t="s">
        <v>48</v>
      </c>
      <c r="B5" s="2" t="s">
        <v>49</v>
      </c>
      <c r="C5" s="5">
        <v>6366</v>
      </c>
      <c r="D5" s="6">
        <v>1</v>
      </c>
      <c r="E5" s="7">
        <v>6510</v>
      </c>
      <c r="F5" s="6">
        <v>1</v>
      </c>
      <c r="G5" s="7">
        <v>6474</v>
      </c>
      <c r="H5" s="8">
        <v>1</v>
      </c>
      <c r="I5" s="7">
        <v>6586</v>
      </c>
      <c r="J5" s="8">
        <v>1</v>
      </c>
      <c r="K5" s="7">
        <v>6669</v>
      </c>
      <c r="L5" s="8">
        <v>1</v>
      </c>
      <c r="N5" s="17">
        <f>(K5-I5)/I5</f>
        <v>1.2602490130580018E-2</v>
      </c>
    </row>
    <row r="6" spans="1:14" ht="12.75" customHeight="1" x14ac:dyDescent="0.2">
      <c r="A6" s="36" t="s">
        <v>48</v>
      </c>
      <c r="B6" s="3" t="s">
        <v>14</v>
      </c>
      <c r="C6" s="9">
        <v>4418</v>
      </c>
      <c r="D6" s="10">
        <v>0.69399940000000004</v>
      </c>
      <c r="E6" s="11">
        <v>4587</v>
      </c>
      <c r="F6" s="10">
        <v>0.70460829999999997</v>
      </c>
      <c r="G6" s="11">
        <v>4508</v>
      </c>
      <c r="H6" s="12">
        <v>0.69632380000000005</v>
      </c>
      <c r="I6" s="11">
        <v>4555</v>
      </c>
      <c r="J6" s="12">
        <v>0.69161859999999997</v>
      </c>
      <c r="K6" s="11">
        <v>4618</v>
      </c>
      <c r="L6" s="12">
        <v>0.69245760000000001</v>
      </c>
      <c r="N6" s="18">
        <f>(K6-I6)/I6</f>
        <v>1.3830954994511526E-2</v>
      </c>
    </row>
    <row r="7" spans="1:14" ht="12.75" customHeight="1" x14ac:dyDescent="0.2">
      <c r="A7" s="23"/>
      <c r="B7" s="3" t="s">
        <v>12</v>
      </c>
      <c r="C7" s="9">
        <v>941</v>
      </c>
      <c r="D7" s="10">
        <v>0.14781649999999999</v>
      </c>
      <c r="E7" s="11">
        <v>939</v>
      </c>
      <c r="F7" s="10">
        <v>0.1442396</v>
      </c>
      <c r="G7" s="11">
        <v>969</v>
      </c>
      <c r="H7" s="12">
        <v>0.14967559999999999</v>
      </c>
      <c r="I7" s="11">
        <v>933</v>
      </c>
      <c r="J7" s="12">
        <v>0.14166409999999999</v>
      </c>
      <c r="K7" s="11">
        <v>985</v>
      </c>
      <c r="L7" s="12">
        <v>0.1476983</v>
      </c>
      <c r="N7" s="18">
        <f t="shared" ref="N7:N52" si="0">(K7-I7)/I7</f>
        <v>5.5734190782422297E-2</v>
      </c>
    </row>
    <row r="8" spans="1:14" ht="12.75" customHeight="1" x14ac:dyDescent="0.2">
      <c r="A8" s="23"/>
      <c r="B8" s="3" t="s">
        <v>81</v>
      </c>
      <c r="C8" s="9">
        <v>1007</v>
      </c>
      <c r="D8" s="10">
        <v>0.15818409999999999</v>
      </c>
      <c r="E8" s="11">
        <v>984</v>
      </c>
      <c r="F8" s="10">
        <v>0.15115210000000001</v>
      </c>
      <c r="G8" s="11">
        <v>997</v>
      </c>
      <c r="H8" s="12">
        <v>0.15400059999999999</v>
      </c>
      <c r="I8" s="11">
        <v>1098</v>
      </c>
      <c r="J8" s="12">
        <v>0.16671730000000001</v>
      </c>
      <c r="K8" s="11">
        <v>1066</v>
      </c>
      <c r="L8" s="12">
        <v>0.15984409999999999</v>
      </c>
      <c r="N8" s="18">
        <f t="shared" si="0"/>
        <v>-2.9143897996357013E-2</v>
      </c>
    </row>
    <row r="9" spans="1:14" ht="12.75" customHeight="1" x14ac:dyDescent="0.2">
      <c r="B9" s="2" t="s">
        <v>82</v>
      </c>
      <c r="C9" s="5">
        <v>1731</v>
      </c>
      <c r="D9" s="6">
        <v>0.27191330000000002</v>
      </c>
      <c r="E9" s="7">
        <v>1776</v>
      </c>
      <c r="F9" s="6">
        <v>0.27281109999999997</v>
      </c>
      <c r="G9" s="7">
        <v>1776</v>
      </c>
      <c r="H9" s="8">
        <v>0.27432810000000002</v>
      </c>
      <c r="I9" s="7">
        <v>1789</v>
      </c>
      <c r="J9" s="8">
        <v>0.27163680000000001</v>
      </c>
      <c r="K9" s="7">
        <v>1811</v>
      </c>
      <c r="L9" s="8">
        <v>0.27155499999999999</v>
      </c>
      <c r="N9" s="17">
        <f t="shared" si="0"/>
        <v>1.2297372833985467E-2</v>
      </c>
    </row>
    <row r="10" spans="1:14" ht="12.75" customHeight="1" x14ac:dyDescent="0.2">
      <c r="B10" s="3" t="s">
        <v>14</v>
      </c>
      <c r="C10" s="9">
        <v>1115</v>
      </c>
      <c r="D10" s="10">
        <v>0.1751492</v>
      </c>
      <c r="E10" s="11">
        <v>1152</v>
      </c>
      <c r="F10" s="10">
        <v>0.17695849999999999</v>
      </c>
      <c r="G10" s="11">
        <v>1138</v>
      </c>
      <c r="H10" s="12">
        <v>0.17577999999999999</v>
      </c>
      <c r="I10" s="11">
        <v>1142</v>
      </c>
      <c r="J10" s="12">
        <v>0.1733981</v>
      </c>
      <c r="K10" s="11">
        <v>1155</v>
      </c>
      <c r="L10" s="12">
        <v>0.17318939999999999</v>
      </c>
      <c r="N10" s="18">
        <f t="shared" si="0"/>
        <v>1.138353765323993E-2</v>
      </c>
    </row>
    <row r="11" spans="1:14" ht="12.75" customHeight="1" x14ac:dyDescent="0.2">
      <c r="B11" s="3" t="s">
        <v>12</v>
      </c>
      <c r="C11" s="9">
        <v>376</v>
      </c>
      <c r="D11" s="10">
        <v>5.90638E-2</v>
      </c>
      <c r="E11" s="11">
        <v>394</v>
      </c>
      <c r="F11" s="10">
        <v>6.0522300000000001E-2</v>
      </c>
      <c r="G11" s="11">
        <v>401</v>
      </c>
      <c r="H11" s="12">
        <v>6.1940099999999998E-2</v>
      </c>
      <c r="I11" s="11">
        <v>383</v>
      </c>
      <c r="J11" s="12">
        <v>5.8153700000000003E-2</v>
      </c>
      <c r="K11" s="11">
        <v>401</v>
      </c>
      <c r="L11" s="12">
        <v>6.0129000000000002E-2</v>
      </c>
      <c r="N11" s="18">
        <f t="shared" si="0"/>
        <v>4.6997389033942558E-2</v>
      </c>
    </row>
    <row r="12" spans="1:14" ht="12.75" customHeight="1" x14ac:dyDescent="0.2">
      <c r="B12" s="3" t="s">
        <v>81</v>
      </c>
      <c r="C12" s="9">
        <v>240</v>
      </c>
      <c r="D12" s="10">
        <v>3.7700299999999999E-2</v>
      </c>
      <c r="E12" s="11">
        <v>230</v>
      </c>
      <c r="F12" s="10">
        <v>3.5330300000000002E-2</v>
      </c>
      <c r="G12" s="11">
        <v>237</v>
      </c>
      <c r="H12" s="12">
        <v>3.6608000000000002E-2</v>
      </c>
      <c r="I12" s="11">
        <v>264</v>
      </c>
      <c r="J12" s="12">
        <v>4.0085000000000003E-2</v>
      </c>
      <c r="K12" s="11">
        <v>255</v>
      </c>
      <c r="L12" s="12">
        <v>3.8236600000000003E-2</v>
      </c>
      <c r="N12" s="18">
        <f t="shared" si="0"/>
        <v>-3.4090909090909088E-2</v>
      </c>
    </row>
    <row r="13" spans="1:14" ht="12.75" customHeight="1" x14ac:dyDescent="0.2">
      <c r="B13" s="2" t="s">
        <v>83</v>
      </c>
      <c r="C13" s="5">
        <v>1553</v>
      </c>
      <c r="D13" s="6">
        <v>0.24395220000000001</v>
      </c>
      <c r="E13" s="7">
        <v>1590</v>
      </c>
      <c r="F13" s="6">
        <v>0.2442396</v>
      </c>
      <c r="G13" s="7">
        <v>1570</v>
      </c>
      <c r="H13" s="8">
        <v>0.24250849999999999</v>
      </c>
      <c r="I13" s="7">
        <v>1620</v>
      </c>
      <c r="J13" s="8">
        <v>0.24597630000000001</v>
      </c>
      <c r="K13" s="7">
        <v>1662</v>
      </c>
      <c r="L13" s="8">
        <v>0.24921280000000001</v>
      </c>
      <c r="N13" s="17">
        <f t="shared" si="0"/>
        <v>2.5925925925925925E-2</v>
      </c>
    </row>
    <row r="14" spans="1:14" ht="12.75" customHeight="1" x14ac:dyDescent="0.2">
      <c r="B14" s="3" t="s">
        <v>14</v>
      </c>
      <c r="C14" s="9">
        <v>940</v>
      </c>
      <c r="D14" s="10">
        <v>0.1476594</v>
      </c>
      <c r="E14" s="11">
        <v>980</v>
      </c>
      <c r="F14" s="10">
        <v>0.15053759999999999</v>
      </c>
      <c r="G14" s="11">
        <v>966</v>
      </c>
      <c r="H14" s="12">
        <v>0.14921219999999999</v>
      </c>
      <c r="I14" s="11">
        <v>973</v>
      </c>
      <c r="J14" s="12">
        <v>0.1477376</v>
      </c>
      <c r="K14" s="11">
        <v>960</v>
      </c>
      <c r="L14" s="12">
        <v>0.14394960000000001</v>
      </c>
      <c r="N14" s="18">
        <f t="shared" si="0"/>
        <v>-1.3360739979445015E-2</v>
      </c>
    </row>
    <row r="15" spans="1:14" ht="12.75" customHeight="1" x14ac:dyDescent="0.2">
      <c r="B15" s="3" t="s">
        <v>12</v>
      </c>
      <c r="C15" s="9">
        <v>250</v>
      </c>
      <c r="D15" s="10">
        <v>3.9271100000000003E-2</v>
      </c>
      <c r="E15" s="11">
        <v>254</v>
      </c>
      <c r="F15" s="10">
        <v>3.90169E-2</v>
      </c>
      <c r="G15" s="11">
        <v>245</v>
      </c>
      <c r="H15" s="12">
        <v>3.7843700000000001E-2</v>
      </c>
      <c r="I15" s="11">
        <v>232</v>
      </c>
      <c r="J15" s="12">
        <v>3.5226199999999999E-2</v>
      </c>
      <c r="K15" s="11">
        <v>280</v>
      </c>
      <c r="L15" s="12">
        <v>4.1985300000000003E-2</v>
      </c>
      <c r="N15" s="18">
        <f t="shared" si="0"/>
        <v>0.20689655172413793</v>
      </c>
    </row>
    <row r="16" spans="1:14" ht="12.75" customHeight="1" x14ac:dyDescent="0.2">
      <c r="B16" s="3" t="s">
        <v>81</v>
      </c>
      <c r="C16" s="9">
        <v>363</v>
      </c>
      <c r="D16" s="10">
        <v>5.7021700000000002E-2</v>
      </c>
      <c r="E16" s="11">
        <v>356</v>
      </c>
      <c r="F16" s="10">
        <v>5.46851E-2</v>
      </c>
      <c r="G16" s="11">
        <v>359</v>
      </c>
      <c r="H16" s="12">
        <v>5.5452599999999998E-2</v>
      </c>
      <c r="I16" s="11">
        <v>415</v>
      </c>
      <c r="J16" s="12">
        <v>6.3012499999999999E-2</v>
      </c>
      <c r="K16" s="11">
        <v>422</v>
      </c>
      <c r="L16" s="12">
        <v>6.3277899999999998E-2</v>
      </c>
      <c r="N16" s="18">
        <f t="shared" si="0"/>
        <v>1.6867469879518072E-2</v>
      </c>
    </row>
    <row r="17" spans="2:14" ht="12.75" customHeight="1" x14ac:dyDescent="0.2">
      <c r="B17" s="2" t="s">
        <v>84</v>
      </c>
      <c r="C17" s="5">
        <v>493</v>
      </c>
      <c r="D17" s="6">
        <v>7.7442700000000003E-2</v>
      </c>
      <c r="E17" s="7">
        <v>493</v>
      </c>
      <c r="F17" s="6">
        <v>7.5729599999999994E-2</v>
      </c>
      <c r="G17" s="7">
        <v>473</v>
      </c>
      <c r="H17" s="8">
        <v>7.3061500000000001E-2</v>
      </c>
      <c r="I17" s="7">
        <v>477</v>
      </c>
      <c r="J17" s="8">
        <v>7.2426400000000002E-2</v>
      </c>
      <c r="K17" s="7">
        <v>451</v>
      </c>
      <c r="L17" s="8">
        <v>6.76263E-2</v>
      </c>
      <c r="N17" s="17">
        <f t="shared" si="0"/>
        <v>-5.450733752620545E-2</v>
      </c>
    </row>
    <row r="18" spans="2:14" ht="12.75" customHeight="1" x14ac:dyDescent="0.2">
      <c r="B18" s="3" t="s">
        <v>14</v>
      </c>
      <c r="C18" s="9">
        <v>382</v>
      </c>
      <c r="D18" s="10">
        <v>6.0006299999999999E-2</v>
      </c>
      <c r="E18" s="11">
        <v>393</v>
      </c>
      <c r="F18" s="10">
        <v>6.0368699999999997E-2</v>
      </c>
      <c r="G18" s="11">
        <v>365</v>
      </c>
      <c r="H18" s="12">
        <v>5.6379400000000003E-2</v>
      </c>
      <c r="I18" s="11">
        <v>363</v>
      </c>
      <c r="J18" s="12">
        <v>5.5116900000000003E-2</v>
      </c>
      <c r="K18" s="11">
        <v>353</v>
      </c>
      <c r="L18" s="12">
        <v>5.2931499999999999E-2</v>
      </c>
      <c r="N18" s="18">
        <f t="shared" si="0"/>
        <v>-2.7548209366391185E-2</v>
      </c>
    </row>
    <row r="19" spans="2:14" ht="12.75" customHeight="1" x14ac:dyDescent="0.2">
      <c r="B19" s="3" t="s">
        <v>12</v>
      </c>
      <c r="C19" s="9">
        <v>79</v>
      </c>
      <c r="D19" s="10">
        <v>1.2409699999999999E-2</v>
      </c>
      <c r="E19" s="11">
        <v>71</v>
      </c>
      <c r="F19" s="10">
        <v>1.0906300000000001E-2</v>
      </c>
      <c r="G19" s="11">
        <v>86</v>
      </c>
      <c r="H19" s="12">
        <v>1.32839E-2</v>
      </c>
      <c r="I19" s="11">
        <v>96</v>
      </c>
      <c r="J19" s="12">
        <v>1.45764E-2</v>
      </c>
      <c r="K19" s="11">
        <v>81</v>
      </c>
      <c r="L19" s="12">
        <v>1.2145700000000001E-2</v>
      </c>
      <c r="N19" s="18">
        <f t="shared" si="0"/>
        <v>-0.15625</v>
      </c>
    </row>
    <row r="20" spans="2:14" ht="12.75" customHeight="1" x14ac:dyDescent="0.2">
      <c r="B20" s="3" t="s">
        <v>81</v>
      </c>
      <c r="C20" s="9">
        <v>32</v>
      </c>
      <c r="D20" s="10">
        <v>5.0267000000000003E-3</v>
      </c>
      <c r="E20" s="11">
        <v>29</v>
      </c>
      <c r="F20" s="10">
        <v>4.4546999999999998E-3</v>
      </c>
      <c r="G20" s="11">
        <v>22</v>
      </c>
      <c r="H20" s="12">
        <v>3.3982000000000001E-3</v>
      </c>
      <c r="I20" s="11">
        <v>18</v>
      </c>
      <c r="J20" s="12">
        <v>2.7331E-3</v>
      </c>
      <c r="K20" s="11">
        <v>17</v>
      </c>
      <c r="L20" s="12">
        <v>2.5490999999999999E-3</v>
      </c>
      <c r="N20" s="18">
        <f t="shared" si="0"/>
        <v>-5.5555555555555552E-2</v>
      </c>
    </row>
    <row r="21" spans="2:14" ht="12.75" customHeight="1" x14ac:dyDescent="0.2">
      <c r="B21" s="2" t="s">
        <v>85</v>
      </c>
      <c r="C21" s="5">
        <v>259</v>
      </c>
      <c r="D21" s="6">
        <v>4.0684900000000003E-2</v>
      </c>
      <c r="E21" s="7">
        <v>267</v>
      </c>
      <c r="F21" s="6">
        <v>4.1013800000000003E-2</v>
      </c>
      <c r="G21" s="7">
        <v>258</v>
      </c>
      <c r="H21" s="8">
        <v>3.9851699999999997E-2</v>
      </c>
      <c r="I21" s="7">
        <v>261</v>
      </c>
      <c r="J21" s="8">
        <v>3.9629499999999998E-2</v>
      </c>
      <c r="K21" s="7">
        <v>266</v>
      </c>
      <c r="L21" s="8">
        <v>3.9885999999999998E-2</v>
      </c>
      <c r="N21" s="17">
        <f t="shared" si="0"/>
        <v>1.9157088122605363E-2</v>
      </c>
    </row>
    <row r="22" spans="2:14" ht="12.75" customHeight="1" x14ac:dyDescent="0.2">
      <c r="B22" s="3" t="s">
        <v>14</v>
      </c>
      <c r="C22" s="9">
        <v>160</v>
      </c>
      <c r="D22" s="10">
        <v>2.51335E-2</v>
      </c>
      <c r="E22" s="11">
        <v>177</v>
      </c>
      <c r="F22" s="10">
        <v>2.7188899999999998E-2</v>
      </c>
      <c r="G22" s="11">
        <v>171</v>
      </c>
      <c r="H22" s="12">
        <v>2.6413300000000001E-2</v>
      </c>
      <c r="I22" s="11">
        <v>166</v>
      </c>
      <c r="J22" s="12">
        <v>2.5205000000000002E-2</v>
      </c>
      <c r="K22" s="11">
        <v>158</v>
      </c>
      <c r="L22" s="12">
        <v>2.36917E-2</v>
      </c>
      <c r="N22" s="18">
        <f t="shared" si="0"/>
        <v>-4.8192771084337352E-2</v>
      </c>
    </row>
    <row r="23" spans="2:14" ht="12.75" customHeight="1" x14ac:dyDescent="0.2">
      <c r="B23" s="3" t="s">
        <v>12</v>
      </c>
      <c r="C23" s="9">
        <v>58</v>
      </c>
      <c r="D23" s="10">
        <v>9.1108999999999999E-3</v>
      </c>
      <c r="E23" s="11">
        <v>50</v>
      </c>
      <c r="F23" s="10">
        <v>7.6804999999999998E-3</v>
      </c>
      <c r="G23" s="11">
        <v>49</v>
      </c>
      <c r="H23" s="12">
        <v>7.5687000000000003E-3</v>
      </c>
      <c r="I23" s="11">
        <v>60</v>
      </c>
      <c r="J23" s="12">
        <v>9.1102000000000006E-3</v>
      </c>
      <c r="K23" s="11">
        <v>66</v>
      </c>
      <c r="L23" s="12">
        <v>9.8965000000000008E-3</v>
      </c>
      <c r="N23" s="18">
        <f t="shared" si="0"/>
        <v>0.1</v>
      </c>
    </row>
    <row r="24" spans="2:14" ht="12.75" customHeight="1" x14ac:dyDescent="0.2">
      <c r="B24" s="3" t="s">
        <v>81</v>
      </c>
      <c r="C24" s="9">
        <v>41</v>
      </c>
      <c r="D24" s="10">
        <v>6.4405E-3</v>
      </c>
      <c r="E24" s="11">
        <v>40</v>
      </c>
      <c r="F24" s="10">
        <v>6.1444000000000004E-3</v>
      </c>
      <c r="G24" s="11">
        <v>38</v>
      </c>
      <c r="H24" s="12">
        <v>5.8696E-3</v>
      </c>
      <c r="I24" s="11">
        <v>35</v>
      </c>
      <c r="J24" s="12">
        <v>5.3143000000000001E-3</v>
      </c>
      <c r="K24" s="11">
        <v>42</v>
      </c>
      <c r="L24" s="12">
        <v>6.2978000000000001E-3</v>
      </c>
      <c r="N24" s="18">
        <f t="shared" si="0"/>
        <v>0.2</v>
      </c>
    </row>
    <row r="25" spans="2:14" ht="12.75" customHeight="1" x14ac:dyDescent="0.2">
      <c r="B25" s="2" t="s">
        <v>86</v>
      </c>
      <c r="C25" s="5">
        <v>224</v>
      </c>
      <c r="D25" s="6">
        <v>3.51869E-2</v>
      </c>
      <c r="E25" s="7">
        <v>207</v>
      </c>
      <c r="F25" s="6">
        <v>3.1797199999999998E-2</v>
      </c>
      <c r="G25" s="7">
        <v>191</v>
      </c>
      <c r="H25" s="8">
        <v>2.95026E-2</v>
      </c>
      <c r="I25" s="7">
        <v>193</v>
      </c>
      <c r="J25" s="8">
        <v>2.93046E-2</v>
      </c>
      <c r="K25" s="7">
        <v>195</v>
      </c>
      <c r="L25" s="8">
        <v>2.92398E-2</v>
      </c>
      <c r="N25" s="17">
        <f t="shared" si="0"/>
        <v>1.0362694300518135E-2</v>
      </c>
    </row>
    <row r="26" spans="2:14" ht="12.75" customHeight="1" x14ac:dyDescent="0.2">
      <c r="B26" s="3" t="s">
        <v>14</v>
      </c>
      <c r="C26" s="9">
        <v>149</v>
      </c>
      <c r="D26" s="10">
        <v>2.3405599999999999E-2</v>
      </c>
      <c r="E26" s="11">
        <v>145</v>
      </c>
      <c r="F26" s="10">
        <v>2.2273399999999999E-2</v>
      </c>
      <c r="G26" s="11">
        <v>142</v>
      </c>
      <c r="H26" s="12">
        <v>2.1933899999999999E-2</v>
      </c>
      <c r="I26" s="11">
        <v>151</v>
      </c>
      <c r="J26" s="12">
        <v>2.2927400000000001E-2</v>
      </c>
      <c r="K26" s="11">
        <v>153</v>
      </c>
      <c r="L26" s="12">
        <v>2.2942000000000001E-2</v>
      </c>
      <c r="N26" s="18">
        <f t="shared" si="0"/>
        <v>1.3245033112582781E-2</v>
      </c>
    </row>
    <row r="27" spans="2:14" ht="12.75" customHeight="1" x14ac:dyDescent="0.2">
      <c r="B27" s="3" t="s">
        <v>12</v>
      </c>
      <c r="C27" s="9">
        <v>24</v>
      </c>
      <c r="D27" s="10">
        <v>3.7699999999999999E-3</v>
      </c>
      <c r="E27" s="11">
        <v>23</v>
      </c>
      <c r="F27" s="10">
        <v>3.5330000000000001E-3</v>
      </c>
      <c r="G27" s="11">
        <v>24</v>
      </c>
      <c r="H27" s="12">
        <v>3.7071000000000001E-3</v>
      </c>
      <c r="I27" s="11">
        <v>22</v>
      </c>
      <c r="J27" s="12">
        <v>3.3403999999999999E-3</v>
      </c>
      <c r="K27" s="11">
        <v>23</v>
      </c>
      <c r="L27" s="12">
        <v>3.4488000000000001E-3</v>
      </c>
      <c r="N27" s="18">
        <f t="shared" si="0"/>
        <v>4.5454545454545456E-2</v>
      </c>
    </row>
    <row r="28" spans="2:14" ht="12.75" customHeight="1" x14ac:dyDescent="0.2">
      <c r="B28" s="3" t="s">
        <v>81</v>
      </c>
      <c r="C28" s="9">
        <v>51</v>
      </c>
      <c r="D28" s="10">
        <v>8.0113000000000007E-3</v>
      </c>
      <c r="E28" s="11">
        <v>39</v>
      </c>
      <c r="F28" s="10">
        <v>5.9908000000000001E-3</v>
      </c>
      <c r="G28" s="11">
        <v>25</v>
      </c>
      <c r="H28" s="12">
        <v>3.8616000000000002E-3</v>
      </c>
      <c r="I28" s="11">
        <v>20</v>
      </c>
      <c r="J28" s="12">
        <v>3.0366999999999998E-3</v>
      </c>
      <c r="K28" s="11">
        <v>19</v>
      </c>
      <c r="L28" s="12">
        <v>2.849E-3</v>
      </c>
      <c r="N28" s="18">
        <f t="shared" si="0"/>
        <v>-0.05</v>
      </c>
    </row>
    <row r="29" spans="2:14" ht="12.75" customHeight="1" x14ac:dyDescent="0.2">
      <c r="B29" s="2" t="s">
        <v>87</v>
      </c>
      <c r="C29" s="5">
        <v>243</v>
      </c>
      <c r="D29" s="6">
        <v>3.8171499999999997E-2</v>
      </c>
      <c r="E29" s="7">
        <v>243</v>
      </c>
      <c r="F29" s="6">
        <v>3.7327199999999998E-2</v>
      </c>
      <c r="G29" s="7">
        <v>234</v>
      </c>
      <c r="H29" s="8">
        <v>3.6144599999999999E-2</v>
      </c>
      <c r="I29" s="7">
        <v>234</v>
      </c>
      <c r="J29" s="8">
        <v>3.5529900000000003E-2</v>
      </c>
      <c r="K29" s="7">
        <v>243</v>
      </c>
      <c r="L29" s="8">
        <v>3.6437200000000003E-2</v>
      </c>
      <c r="N29" s="17">
        <f t="shared" si="0"/>
        <v>3.8461538461538464E-2</v>
      </c>
    </row>
    <row r="30" spans="2:14" ht="12.75" customHeight="1" x14ac:dyDescent="0.2">
      <c r="B30" s="3" t="s">
        <v>14</v>
      </c>
      <c r="C30" s="9">
        <v>196</v>
      </c>
      <c r="D30" s="10">
        <v>3.0788599999999999E-2</v>
      </c>
      <c r="E30" s="11">
        <v>199</v>
      </c>
      <c r="F30" s="10">
        <v>3.0568399999999999E-2</v>
      </c>
      <c r="G30" s="11">
        <v>196</v>
      </c>
      <c r="H30" s="12">
        <v>3.02749E-2</v>
      </c>
      <c r="I30" s="11">
        <v>194</v>
      </c>
      <c r="J30" s="12">
        <v>2.9456400000000001E-2</v>
      </c>
      <c r="K30" s="11">
        <v>208</v>
      </c>
      <c r="L30" s="12">
        <v>3.1189100000000001E-2</v>
      </c>
      <c r="N30" s="18">
        <f t="shared" si="0"/>
        <v>7.2164948453608241E-2</v>
      </c>
    </row>
    <row r="31" spans="2:14" ht="12.75" customHeight="1" x14ac:dyDescent="0.2">
      <c r="B31" s="3" t="s">
        <v>12</v>
      </c>
      <c r="C31" s="9">
        <v>13</v>
      </c>
      <c r="D31" s="10">
        <v>2.0420999999999998E-3</v>
      </c>
      <c r="E31" s="11">
        <v>16</v>
      </c>
      <c r="F31" s="10">
        <v>2.4578E-3</v>
      </c>
      <c r="G31" s="11">
        <v>14</v>
      </c>
      <c r="H31" s="12">
        <v>2.1624999999999999E-3</v>
      </c>
      <c r="I31" s="11">
        <v>13</v>
      </c>
      <c r="J31" s="12">
        <v>1.9738999999999998E-3</v>
      </c>
      <c r="K31" s="11">
        <v>14</v>
      </c>
      <c r="L31" s="12">
        <v>2.0993000000000001E-3</v>
      </c>
      <c r="N31" s="18">
        <f t="shared" si="0"/>
        <v>7.6923076923076927E-2</v>
      </c>
    </row>
    <row r="32" spans="2:14" ht="12.75" customHeight="1" x14ac:dyDescent="0.2">
      <c r="B32" s="3" t="s">
        <v>81</v>
      </c>
      <c r="C32" s="9">
        <v>34</v>
      </c>
      <c r="D32" s="10">
        <v>5.3409E-3</v>
      </c>
      <c r="E32" s="11">
        <v>28</v>
      </c>
      <c r="F32" s="10">
        <v>4.3011000000000004E-3</v>
      </c>
      <c r="G32" s="11">
        <v>24</v>
      </c>
      <c r="H32" s="12">
        <v>3.7071000000000001E-3</v>
      </c>
      <c r="I32" s="11">
        <v>27</v>
      </c>
      <c r="J32" s="12">
        <v>4.0996000000000001E-3</v>
      </c>
      <c r="K32" s="11">
        <v>21</v>
      </c>
      <c r="L32" s="12">
        <v>3.1489E-3</v>
      </c>
      <c r="N32" s="18">
        <f t="shared" si="0"/>
        <v>-0.22222222222222221</v>
      </c>
    </row>
    <row r="33" spans="2:14" x14ac:dyDescent="0.2">
      <c r="B33" s="2" t="s">
        <v>88</v>
      </c>
      <c r="C33" s="5">
        <v>36</v>
      </c>
      <c r="D33" s="6">
        <v>5.6550000000000003E-3</v>
      </c>
      <c r="E33" s="7">
        <v>40</v>
      </c>
      <c r="F33" s="6">
        <v>6.1444000000000004E-3</v>
      </c>
      <c r="G33" s="7">
        <v>36</v>
      </c>
      <c r="H33" s="8">
        <v>5.5607E-3</v>
      </c>
      <c r="I33" s="7">
        <v>36</v>
      </c>
      <c r="J33" s="8">
        <v>5.4660999999999998E-3</v>
      </c>
      <c r="K33" s="7">
        <v>38</v>
      </c>
      <c r="L33" s="8">
        <v>5.6979999999999999E-3</v>
      </c>
      <c r="N33" s="17">
        <f t="shared" si="0"/>
        <v>5.5555555555555552E-2</v>
      </c>
    </row>
    <row r="34" spans="2:14" x14ac:dyDescent="0.2">
      <c r="B34" s="3" t="s">
        <v>14</v>
      </c>
      <c r="C34" s="9">
        <v>21</v>
      </c>
      <c r="D34" s="10">
        <v>3.2988000000000002E-3</v>
      </c>
      <c r="E34" s="11">
        <v>27</v>
      </c>
      <c r="F34" s="10">
        <v>4.1475000000000001E-3</v>
      </c>
      <c r="G34" s="11">
        <v>24</v>
      </c>
      <c r="H34" s="12">
        <v>3.7071000000000001E-3</v>
      </c>
      <c r="I34" s="11">
        <v>26</v>
      </c>
      <c r="J34" s="12">
        <v>3.9477999999999996E-3</v>
      </c>
      <c r="K34" s="11">
        <v>26</v>
      </c>
      <c r="L34" s="12">
        <v>3.8985999999999999E-3</v>
      </c>
      <c r="N34" s="18">
        <f t="shared" si="0"/>
        <v>0</v>
      </c>
    </row>
    <row r="35" spans="2:14" x14ac:dyDescent="0.2">
      <c r="B35" s="3" t="s">
        <v>12</v>
      </c>
      <c r="C35" s="9">
        <v>2</v>
      </c>
      <c r="D35" s="10">
        <v>3.1419999999999999E-4</v>
      </c>
      <c r="E35" s="11">
        <v>0</v>
      </c>
      <c r="F35" s="10">
        <v>0</v>
      </c>
      <c r="G35" s="11"/>
      <c r="H35" s="12"/>
      <c r="I35" s="11"/>
      <c r="J35" s="12"/>
      <c r="K35" s="11">
        <v>2</v>
      </c>
      <c r="L35" s="12">
        <v>2.9990000000000003E-4</v>
      </c>
      <c r="N35" s="18" t="e">
        <f t="shared" si="0"/>
        <v>#DIV/0!</v>
      </c>
    </row>
    <row r="36" spans="2:14" x14ac:dyDescent="0.2">
      <c r="B36" s="3" t="s">
        <v>81</v>
      </c>
      <c r="C36" s="9">
        <v>13</v>
      </c>
      <c r="D36" s="10">
        <v>2.0420999999999998E-3</v>
      </c>
      <c r="E36" s="11">
        <v>13</v>
      </c>
      <c r="F36" s="10">
        <v>1.9968999999999998E-3</v>
      </c>
      <c r="G36" s="11">
        <v>12</v>
      </c>
      <c r="H36" s="12">
        <v>1.8536E-3</v>
      </c>
      <c r="I36" s="11">
        <v>10</v>
      </c>
      <c r="J36" s="12">
        <v>1.5184E-3</v>
      </c>
      <c r="K36" s="11">
        <v>10</v>
      </c>
      <c r="L36" s="12">
        <v>1.4995E-3</v>
      </c>
      <c r="N36" s="18">
        <f t="shared" si="0"/>
        <v>0</v>
      </c>
    </row>
    <row r="37" spans="2:14" x14ac:dyDescent="0.2">
      <c r="B37" s="2" t="s">
        <v>89</v>
      </c>
      <c r="C37" s="5">
        <v>478</v>
      </c>
      <c r="D37" s="6">
        <v>7.5086399999999998E-2</v>
      </c>
      <c r="E37" s="7">
        <v>495</v>
      </c>
      <c r="F37" s="6">
        <v>7.6036900000000004E-2</v>
      </c>
      <c r="G37" s="7">
        <v>505</v>
      </c>
      <c r="H37" s="8">
        <v>7.8004299999999999E-2</v>
      </c>
      <c r="I37" s="7">
        <v>512</v>
      </c>
      <c r="J37" s="8">
        <v>7.7740699999999996E-2</v>
      </c>
      <c r="K37" s="7">
        <v>513</v>
      </c>
      <c r="L37" s="8">
        <v>7.6923099999999994E-2</v>
      </c>
      <c r="N37" s="17">
        <f t="shared" si="0"/>
        <v>1.953125E-3</v>
      </c>
    </row>
    <row r="38" spans="2:14" x14ac:dyDescent="0.2">
      <c r="B38" s="3" t="s">
        <v>14</v>
      </c>
      <c r="C38" s="9">
        <v>381</v>
      </c>
      <c r="D38" s="10">
        <v>5.9849199999999998E-2</v>
      </c>
      <c r="E38" s="11">
        <v>383</v>
      </c>
      <c r="F38" s="10">
        <v>5.8832599999999999E-2</v>
      </c>
      <c r="G38" s="11">
        <v>383</v>
      </c>
      <c r="H38" s="12">
        <v>5.9159700000000003E-2</v>
      </c>
      <c r="I38" s="11">
        <v>386</v>
      </c>
      <c r="J38" s="12">
        <v>5.86092E-2</v>
      </c>
      <c r="K38" s="11">
        <v>401</v>
      </c>
      <c r="L38" s="12">
        <v>6.0129000000000002E-2</v>
      </c>
      <c r="N38" s="18">
        <f>(K38-I38)/I38</f>
        <v>3.8860103626943004E-2</v>
      </c>
    </row>
    <row r="39" spans="2:14" x14ac:dyDescent="0.2">
      <c r="B39" s="3" t="s">
        <v>12</v>
      </c>
      <c r="C39" s="9">
        <v>67</v>
      </c>
      <c r="D39" s="10">
        <v>1.05247E-2</v>
      </c>
      <c r="E39" s="11">
        <v>67</v>
      </c>
      <c r="F39" s="10">
        <v>1.02919E-2</v>
      </c>
      <c r="G39" s="11">
        <v>79</v>
      </c>
      <c r="H39" s="12">
        <v>1.22027E-2</v>
      </c>
      <c r="I39" s="11">
        <v>71</v>
      </c>
      <c r="J39" s="12">
        <v>1.0780400000000001E-2</v>
      </c>
      <c r="K39" s="11">
        <v>59</v>
      </c>
      <c r="L39" s="12">
        <v>8.8468999999999996E-3</v>
      </c>
      <c r="N39" s="18">
        <f t="shared" si="0"/>
        <v>-0.16901408450704225</v>
      </c>
    </row>
    <row r="40" spans="2:14" x14ac:dyDescent="0.2">
      <c r="B40" s="3" t="s">
        <v>81</v>
      </c>
      <c r="C40" s="9">
        <v>30</v>
      </c>
      <c r="D40" s="10">
        <v>4.7124999999999997E-3</v>
      </c>
      <c r="E40" s="11">
        <v>45</v>
      </c>
      <c r="F40" s="10">
        <v>6.9124E-3</v>
      </c>
      <c r="G40" s="11">
        <v>43</v>
      </c>
      <c r="H40" s="12">
        <v>6.6420000000000003E-3</v>
      </c>
      <c r="I40" s="11">
        <v>55</v>
      </c>
      <c r="J40" s="12">
        <v>8.3510000000000008E-3</v>
      </c>
      <c r="K40" s="11">
        <v>53</v>
      </c>
      <c r="L40" s="12">
        <v>7.9471999999999998E-3</v>
      </c>
      <c r="N40" s="18">
        <f t="shared" si="0"/>
        <v>-3.6363636363636362E-2</v>
      </c>
    </row>
    <row r="41" spans="2:14" x14ac:dyDescent="0.2">
      <c r="B41" s="2" t="s">
        <v>90</v>
      </c>
      <c r="C41" s="5">
        <v>149</v>
      </c>
      <c r="D41" s="6">
        <v>2.3405599999999999E-2</v>
      </c>
      <c r="E41" s="7">
        <v>162</v>
      </c>
      <c r="F41" s="6">
        <v>2.4884799999999999E-2</v>
      </c>
      <c r="G41" s="7">
        <v>152</v>
      </c>
      <c r="H41" s="8">
        <v>2.3478499999999999E-2</v>
      </c>
      <c r="I41" s="7">
        <v>158</v>
      </c>
      <c r="J41" s="8">
        <v>2.3990299999999999E-2</v>
      </c>
      <c r="K41" s="7">
        <v>161</v>
      </c>
      <c r="L41" s="8">
        <v>2.4141599999999999E-2</v>
      </c>
      <c r="N41" s="17">
        <f t="shared" si="0"/>
        <v>1.8987341772151899E-2</v>
      </c>
    </row>
    <row r="42" spans="2:14" x14ac:dyDescent="0.2">
      <c r="B42" s="3" t="s">
        <v>14</v>
      </c>
      <c r="C42" s="9">
        <v>141</v>
      </c>
      <c r="D42" s="10">
        <v>2.2148899999999999E-2</v>
      </c>
      <c r="E42" s="11">
        <v>152</v>
      </c>
      <c r="F42" s="10">
        <v>2.33487E-2</v>
      </c>
      <c r="G42" s="11">
        <v>143</v>
      </c>
      <c r="H42" s="12">
        <v>2.2088400000000001E-2</v>
      </c>
      <c r="I42" s="11">
        <v>155</v>
      </c>
      <c r="J42" s="12">
        <v>2.3534800000000002E-2</v>
      </c>
      <c r="K42" s="11">
        <v>157</v>
      </c>
      <c r="L42" s="12">
        <v>2.3541800000000002E-2</v>
      </c>
      <c r="N42" s="18">
        <f t="shared" si="0"/>
        <v>1.2903225806451613E-2</v>
      </c>
    </row>
    <row r="43" spans="2:14" x14ac:dyDescent="0.2">
      <c r="B43" s="3" t="s">
        <v>12</v>
      </c>
      <c r="C43" s="9">
        <v>6</v>
      </c>
      <c r="D43" s="10">
        <v>9.4249999999999998E-4</v>
      </c>
      <c r="E43" s="11">
        <v>4</v>
      </c>
      <c r="F43" s="10">
        <v>6.1439999999999997E-4</v>
      </c>
      <c r="G43" s="11">
        <v>2</v>
      </c>
      <c r="H43" s="12">
        <v>3.0889999999999997E-4</v>
      </c>
      <c r="I43" s="11">
        <v>2</v>
      </c>
      <c r="J43" s="12">
        <v>3.0370000000000001E-4</v>
      </c>
      <c r="K43" s="11">
        <v>3</v>
      </c>
      <c r="L43" s="12">
        <v>4.4979999999999998E-4</v>
      </c>
      <c r="N43" s="18">
        <f t="shared" si="0"/>
        <v>0.5</v>
      </c>
    </row>
    <row r="44" spans="2:14" x14ac:dyDescent="0.2">
      <c r="B44" s="3" t="s">
        <v>81</v>
      </c>
      <c r="C44" s="9">
        <v>2</v>
      </c>
      <c r="D44" s="10">
        <v>3.1419999999999999E-4</v>
      </c>
      <c r="E44" s="11">
        <v>6</v>
      </c>
      <c r="F44" s="10">
        <v>9.2170000000000001E-4</v>
      </c>
      <c r="G44" s="11">
        <v>7</v>
      </c>
      <c r="H44" s="12">
        <v>1.0812E-3</v>
      </c>
      <c r="I44" s="11">
        <v>1</v>
      </c>
      <c r="J44" s="12">
        <v>1.518E-4</v>
      </c>
      <c r="K44" s="11">
        <v>1</v>
      </c>
      <c r="L44" s="12">
        <v>1.4990000000000001E-4</v>
      </c>
      <c r="N44" s="18">
        <f t="shared" si="0"/>
        <v>0</v>
      </c>
    </row>
    <row r="45" spans="2:14" x14ac:dyDescent="0.2">
      <c r="B45" s="2" t="s">
        <v>91</v>
      </c>
      <c r="C45" s="5">
        <v>430</v>
      </c>
      <c r="D45" s="6">
        <v>6.7546300000000004E-2</v>
      </c>
      <c r="E45" s="7">
        <v>449</v>
      </c>
      <c r="F45" s="6">
        <v>6.8970799999999999E-2</v>
      </c>
      <c r="G45" s="7">
        <v>453</v>
      </c>
      <c r="H45" s="8">
        <v>6.9972199999999998E-2</v>
      </c>
      <c r="I45" s="7">
        <v>437</v>
      </c>
      <c r="J45" s="8">
        <v>6.6352900000000006E-2</v>
      </c>
      <c r="K45" s="7">
        <v>475</v>
      </c>
      <c r="L45" s="8">
        <v>7.12251E-2</v>
      </c>
      <c r="N45" s="17">
        <f t="shared" si="0"/>
        <v>8.6956521739130432E-2</v>
      </c>
    </row>
    <row r="46" spans="2:14" x14ac:dyDescent="0.2">
      <c r="B46" s="3" t="s">
        <v>14</v>
      </c>
      <c r="C46" s="9">
        <v>263</v>
      </c>
      <c r="D46" s="10">
        <v>4.1313200000000001E-2</v>
      </c>
      <c r="E46" s="11">
        <v>294</v>
      </c>
      <c r="F46" s="10">
        <v>4.5161300000000001E-2</v>
      </c>
      <c r="G46" s="11">
        <v>282</v>
      </c>
      <c r="H46" s="12">
        <v>4.3558899999999998E-2</v>
      </c>
      <c r="I46" s="11">
        <v>278</v>
      </c>
      <c r="J46" s="12">
        <v>4.22108E-2</v>
      </c>
      <c r="K46" s="11">
        <v>309</v>
      </c>
      <c r="L46" s="12">
        <v>4.6333800000000001E-2</v>
      </c>
      <c r="N46" s="18">
        <f t="shared" si="0"/>
        <v>0.11151079136690648</v>
      </c>
    </row>
    <row r="47" spans="2:14" x14ac:dyDescent="0.2">
      <c r="B47" s="3" t="s">
        <v>12</v>
      </c>
      <c r="C47" s="9">
        <v>66</v>
      </c>
      <c r="D47" s="10">
        <v>1.0367599999999999E-2</v>
      </c>
      <c r="E47" s="11">
        <v>59</v>
      </c>
      <c r="F47" s="10">
        <v>9.0629999999999999E-3</v>
      </c>
      <c r="G47" s="11">
        <v>69</v>
      </c>
      <c r="H47" s="12">
        <v>1.0658000000000001E-2</v>
      </c>
      <c r="I47" s="11">
        <v>54</v>
      </c>
      <c r="J47" s="12">
        <v>8.1992000000000002E-3</v>
      </c>
      <c r="K47" s="11">
        <v>54</v>
      </c>
      <c r="L47" s="12">
        <v>8.0972000000000006E-3</v>
      </c>
      <c r="N47" s="18">
        <f t="shared" si="0"/>
        <v>0</v>
      </c>
    </row>
    <row r="48" spans="2:14" x14ac:dyDescent="0.2">
      <c r="B48" s="3" t="s">
        <v>81</v>
      </c>
      <c r="C48" s="9">
        <v>101</v>
      </c>
      <c r="D48" s="10">
        <v>1.5865500000000001E-2</v>
      </c>
      <c r="E48" s="11">
        <v>96</v>
      </c>
      <c r="F48" s="10">
        <v>1.4746499999999999E-2</v>
      </c>
      <c r="G48" s="11">
        <v>102</v>
      </c>
      <c r="H48" s="12">
        <v>1.57553E-2</v>
      </c>
      <c r="I48" s="11">
        <v>105</v>
      </c>
      <c r="J48" s="12">
        <v>1.5942899999999999E-2</v>
      </c>
      <c r="K48" s="11">
        <v>112</v>
      </c>
      <c r="L48" s="12">
        <v>1.6794099999999999E-2</v>
      </c>
      <c r="N48" s="18">
        <f t="shared" si="0"/>
        <v>6.6666666666666666E-2</v>
      </c>
    </row>
    <row r="49" spans="1:14" x14ac:dyDescent="0.2">
      <c r="B49" s="2" t="s">
        <v>92</v>
      </c>
      <c r="C49" s="5">
        <v>770</v>
      </c>
      <c r="D49" s="6">
        <v>0.1209551</v>
      </c>
      <c r="E49" s="7">
        <v>788</v>
      </c>
      <c r="F49" s="6">
        <v>0.1210445</v>
      </c>
      <c r="G49" s="7">
        <v>826</v>
      </c>
      <c r="H49" s="8">
        <v>0.12758729999999999</v>
      </c>
      <c r="I49" s="7">
        <v>869</v>
      </c>
      <c r="J49" s="8">
        <v>0.1319466</v>
      </c>
      <c r="K49" s="7">
        <v>854</v>
      </c>
      <c r="L49" s="8">
        <v>0.12805520000000001</v>
      </c>
      <c r="N49" s="17">
        <f t="shared" si="0"/>
        <v>-1.7261219792865361E-2</v>
      </c>
    </row>
    <row r="50" spans="1:14" ht="12.75" customHeight="1" x14ac:dyDescent="0.2">
      <c r="B50" s="3" t="s">
        <v>14</v>
      </c>
      <c r="C50" s="9">
        <v>670</v>
      </c>
      <c r="D50" s="10">
        <v>0.1052466</v>
      </c>
      <c r="E50" s="11">
        <v>685</v>
      </c>
      <c r="F50" s="10">
        <v>0.1052227</v>
      </c>
      <c r="G50" s="11">
        <v>698</v>
      </c>
      <c r="H50" s="12">
        <v>0.10781590000000001</v>
      </c>
      <c r="I50" s="11">
        <v>721</v>
      </c>
      <c r="J50" s="12">
        <v>0.10947460000000001</v>
      </c>
      <c r="K50" s="11">
        <v>738</v>
      </c>
      <c r="L50" s="12">
        <v>0.1106613</v>
      </c>
      <c r="N50" s="18">
        <f t="shared" si="0"/>
        <v>2.3578363384188627E-2</v>
      </c>
    </row>
    <row r="51" spans="1:14" ht="12.75" customHeight="1" x14ac:dyDescent="0.2">
      <c r="B51" s="3" t="s">
        <v>12</v>
      </c>
      <c r="C51" s="9"/>
      <c r="D51" s="10"/>
      <c r="E51" s="11">
        <v>1</v>
      </c>
      <c r="F51" s="10">
        <v>1.5359999999999999E-4</v>
      </c>
      <c r="G51" s="11">
        <v>0</v>
      </c>
      <c r="H51" s="12">
        <v>0</v>
      </c>
      <c r="I51" s="11"/>
      <c r="J51" s="12"/>
      <c r="K51" s="11">
        <v>2</v>
      </c>
      <c r="L51" s="12">
        <v>2.9990000000000003E-4</v>
      </c>
      <c r="N51" s="18" t="e">
        <f t="shared" si="0"/>
        <v>#DIV/0!</v>
      </c>
    </row>
    <row r="52" spans="1:14" ht="12.75" customHeight="1" x14ac:dyDescent="0.2">
      <c r="B52" s="3" t="s">
        <v>81</v>
      </c>
      <c r="C52" s="9">
        <v>100</v>
      </c>
      <c r="D52" s="10">
        <v>1.57085E-2</v>
      </c>
      <c r="E52" s="11">
        <v>102</v>
      </c>
      <c r="F52" s="10">
        <v>1.56682E-2</v>
      </c>
      <c r="G52" s="11">
        <v>128</v>
      </c>
      <c r="H52" s="12">
        <v>1.9771400000000001E-2</v>
      </c>
      <c r="I52" s="11">
        <v>148</v>
      </c>
      <c r="J52" s="12">
        <v>2.24719E-2</v>
      </c>
      <c r="K52" s="11">
        <v>114</v>
      </c>
      <c r="L52" s="12">
        <v>1.7094000000000002E-2</v>
      </c>
      <c r="N52" s="18">
        <f t="shared" si="0"/>
        <v>-0.22972972972972974</v>
      </c>
    </row>
    <row r="53" spans="1:14" ht="12.75" customHeight="1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</row>
    <row r="54" spans="1:14" ht="12.75" customHeight="1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</row>
    <row r="55" spans="1:14" ht="12.75" customHeight="1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</row>
    <row r="56" spans="1:14" ht="12.75" customHeight="1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</row>
    <row r="57" spans="1:14" ht="12.75" customHeight="1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</row>
    <row r="58" spans="1:14" x14ac:dyDescent="0.2">
      <c r="A58" s="24" t="s">
        <v>93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</row>
    <row r="59" spans="1:14" x14ac:dyDescent="0.2">
      <c r="A59" s="24" t="s">
        <v>39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</row>
    <row r="60" spans="1:14" x14ac:dyDescent="0.2">
      <c r="A60" s="24" t="s">
        <v>94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</row>
  </sheetData>
  <mergeCells count="17">
    <mergeCell ref="A1:L2"/>
    <mergeCell ref="A3:B4"/>
    <mergeCell ref="C3:D3"/>
    <mergeCell ref="E3:F3"/>
    <mergeCell ref="G3:H3"/>
    <mergeCell ref="I3:J3"/>
    <mergeCell ref="K3:L3"/>
    <mergeCell ref="A59:L59"/>
    <mergeCell ref="A60:L60"/>
    <mergeCell ref="N3:N4"/>
    <mergeCell ref="A54:L54"/>
    <mergeCell ref="A55:L55"/>
    <mergeCell ref="A56:L56"/>
    <mergeCell ref="A57:L57"/>
    <mergeCell ref="A58:L58"/>
    <mergeCell ref="A53:L53"/>
    <mergeCell ref="A6:A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8"/>
  <sheetViews>
    <sheetView workbookViewId="0">
      <selection sqref="A1:L2"/>
    </sheetView>
  </sheetViews>
  <sheetFormatPr baseColWidth="10" defaultColWidth="9.140625" defaultRowHeight="12.75" customHeight="1" x14ac:dyDescent="0.2"/>
  <cols>
    <col min="1" max="1" width="1.7109375" customWidth="1"/>
    <col min="2" max="2" width="30.42578125" customWidth="1"/>
    <col min="3" max="12" width="8.5703125" customWidth="1"/>
    <col min="13" max="13" width="1.42578125" customWidth="1"/>
    <col min="14" max="14" width="9.42578125" customWidth="1"/>
  </cols>
  <sheetData>
    <row r="1" spans="1:14" ht="12.75" customHeight="1" x14ac:dyDescent="0.2">
      <c r="A1" s="40" t="s">
        <v>10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4" ht="12.75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4" ht="12.75" customHeight="1" x14ac:dyDescent="0.2">
      <c r="A3" s="23"/>
      <c r="B3" s="23"/>
      <c r="C3" s="37" t="s">
        <v>41</v>
      </c>
      <c r="D3" s="38"/>
      <c r="E3" s="37" t="s">
        <v>42</v>
      </c>
      <c r="F3" s="38"/>
      <c r="G3" s="37" t="s">
        <v>43</v>
      </c>
      <c r="H3" s="38"/>
      <c r="I3" s="37" t="s">
        <v>44</v>
      </c>
      <c r="J3" s="38"/>
      <c r="K3" s="37" t="s">
        <v>45</v>
      </c>
      <c r="L3" s="38"/>
      <c r="N3" s="35" t="s">
        <v>110</v>
      </c>
    </row>
    <row r="4" spans="1:14" ht="12.75" customHeight="1" x14ac:dyDescent="0.2">
      <c r="A4" s="23"/>
      <c r="B4" s="23"/>
      <c r="C4" s="20" t="s">
        <v>46</v>
      </c>
      <c r="D4" s="21" t="s">
        <v>47</v>
      </c>
      <c r="E4" s="20" t="s">
        <v>46</v>
      </c>
      <c r="F4" s="21" t="s">
        <v>47</v>
      </c>
      <c r="G4" s="20" t="s">
        <v>46</v>
      </c>
      <c r="H4" s="21" t="s">
        <v>47</v>
      </c>
      <c r="I4" s="20" t="s">
        <v>46</v>
      </c>
      <c r="J4" s="21" t="s">
        <v>47</v>
      </c>
      <c r="K4" s="20" t="s">
        <v>46</v>
      </c>
      <c r="L4" s="21" t="s">
        <v>47</v>
      </c>
      <c r="N4" s="35"/>
    </row>
    <row r="5" spans="1:14" ht="12.75" customHeight="1" x14ac:dyDescent="0.2">
      <c r="A5" s="1" t="s">
        <v>48</v>
      </c>
      <c r="B5" s="2" t="s">
        <v>49</v>
      </c>
      <c r="C5" s="5">
        <v>6366</v>
      </c>
      <c r="D5" s="6">
        <v>1</v>
      </c>
      <c r="E5" s="7">
        <v>6510</v>
      </c>
      <c r="F5" s="6">
        <v>1</v>
      </c>
      <c r="G5" s="7">
        <v>6474</v>
      </c>
      <c r="H5" s="8">
        <v>1</v>
      </c>
      <c r="I5" s="7">
        <v>6586</v>
      </c>
      <c r="J5" s="8">
        <v>1</v>
      </c>
      <c r="K5" s="7">
        <v>6669</v>
      </c>
      <c r="L5" s="8">
        <v>1</v>
      </c>
      <c r="N5" s="17">
        <f>(K5-I5)/I5</f>
        <v>1.2602490130580018E-2</v>
      </c>
    </row>
    <row r="6" spans="1:14" ht="12.75" customHeight="1" x14ac:dyDescent="0.2">
      <c r="A6" s="36" t="s">
        <v>48</v>
      </c>
      <c r="B6" s="3" t="s">
        <v>95</v>
      </c>
      <c r="C6" s="9">
        <v>3422</v>
      </c>
      <c r="D6" s="10">
        <v>0.5375432</v>
      </c>
      <c r="E6" s="11">
        <v>3466</v>
      </c>
      <c r="F6" s="10">
        <v>0.53241170000000004</v>
      </c>
      <c r="G6" s="11">
        <v>3424</v>
      </c>
      <c r="H6" s="12">
        <v>0.52888480000000004</v>
      </c>
      <c r="I6" s="11">
        <v>3431</v>
      </c>
      <c r="J6" s="12">
        <v>0.52095349999999996</v>
      </c>
      <c r="K6" s="11">
        <v>3441</v>
      </c>
      <c r="L6" s="12">
        <v>0.51596940000000002</v>
      </c>
      <c r="N6" s="18">
        <f>(K6-I6)/I6</f>
        <v>2.9146021568055959E-3</v>
      </c>
    </row>
    <row r="7" spans="1:14" ht="12.75" customHeight="1" x14ac:dyDescent="0.2">
      <c r="A7" s="23"/>
      <c r="B7" s="4" t="s">
        <v>96</v>
      </c>
      <c r="C7" s="13">
        <v>2944</v>
      </c>
      <c r="D7" s="14">
        <v>0.4624568</v>
      </c>
      <c r="E7" s="15">
        <v>3044</v>
      </c>
      <c r="F7" s="14">
        <v>0.46758830000000001</v>
      </c>
      <c r="G7" s="15">
        <v>3050</v>
      </c>
      <c r="H7" s="16">
        <v>0.47111520000000001</v>
      </c>
      <c r="I7" s="15">
        <v>3155</v>
      </c>
      <c r="J7" s="16">
        <v>0.47904649999999999</v>
      </c>
      <c r="K7" s="15">
        <v>3228</v>
      </c>
      <c r="L7" s="16">
        <v>0.48403059999999998</v>
      </c>
      <c r="N7" s="19">
        <f t="shared" ref="N7:N40" si="0">(K7-I7)/I7</f>
        <v>2.3137876386687798E-2</v>
      </c>
    </row>
    <row r="8" spans="1:14" ht="12.75" customHeight="1" x14ac:dyDescent="0.2">
      <c r="B8" s="2" t="s">
        <v>97</v>
      </c>
      <c r="C8" s="5">
        <v>1731</v>
      </c>
      <c r="D8" s="6">
        <v>0.27191330000000002</v>
      </c>
      <c r="E8" s="7">
        <v>1776</v>
      </c>
      <c r="F8" s="6">
        <v>0.27281109999999997</v>
      </c>
      <c r="G8" s="7">
        <v>1776</v>
      </c>
      <c r="H8" s="8">
        <v>0.27432810000000002</v>
      </c>
      <c r="I8" s="7">
        <v>1789</v>
      </c>
      <c r="J8" s="8">
        <v>0.27163680000000001</v>
      </c>
      <c r="K8" s="7">
        <v>1811</v>
      </c>
      <c r="L8" s="8">
        <v>0.27155499999999999</v>
      </c>
      <c r="N8" s="17">
        <f t="shared" si="0"/>
        <v>1.2297372833985467E-2</v>
      </c>
    </row>
    <row r="9" spans="1:14" ht="12.75" customHeight="1" x14ac:dyDescent="0.2">
      <c r="B9" s="3" t="s">
        <v>95</v>
      </c>
      <c r="C9" s="9">
        <v>698</v>
      </c>
      <c r="D9" s="10">
        <v>0.10964500000000001</v>
      </c>
      <c r="E9" s="11">
        <v>706</v>
      </c>
      <c r="F9" s="10">
        <v>0.1084485</v>
      </c>
      <c r="G9" s="11">
        <v>684</v>
      </c>
      <c r="H9" s="12">
        <v>0.10565339999999999</v>
      </c>
      <c r="I9" s="11">
        <v>682</v>
      </c>
      <c r="J9" s="12">
        <v>0.10355300000000001</v>
      </c>
      <c r="K9" s="11">
        <v>677</v>
      </c>
      <c r="L9" s="12">
        <v>0.10151449999999999</v>
      </c>
      <c r="N9" s="18">
        <f t="shared" si="0"/>
        <v>-7.331378299120235E-3</v>
      </c>
    </row>
    <row r="10" spans="1:14" ht="12.75" customHeight="1" x14ac:dyDescent="0.2">
      <c r="B10" s="4" t="s">
        <v>96</v>
      </c>
      <c r="C10" s="13">
        <v>1033</v>
      </c>
      <c r="D10" s="14">
        <v>0.1622683</v>
      </c>
      <c r="E10" s="15">
        <v>1070</v>
      </c>
      <c r="F10" s="14">
        <v>0.16436249999999999</v>
      </c>
      <c r="G10" s="15">
        <v>1092</v>
      </c>
      <c r="H10" s="16">
        <v>0.16867470000000001</v>
      </c>
      <c r="I10" s="15">
        <v>1107</v>
      </c>
      <c r="J10" s="16">
        <v>0.16808380000000001</v>
      </c>
      <c r="K10" s="15">
        <v>1134</v>
      </c>
      <c r="L10" s="16">
        <v>0.17004050000000001</v>
      </c>
      <c r="N10" s="19">
        <f t="shared" si="0"/>
        <v>2.4390243902439025E-2</v>
      </c>
    </row>
    <row r="11" spans="1:14" ht="12.75" customHeight="1" x14ac:dyDescent="0.2">
      <c r="B11" s="2" t="s">
        <v>98</v>
      </c>
      <c r="C11" s="5">
        <v>1553</v>
      </c>
      <c r="D11" s="6">
        <v>0.24395220000000001</v>
      </c>
      <c r="E11" s="7">
        <v>1590</v>
      </c>
      <c r="F11" s="6">
        <v>0.2442396</v>
      </c>
      <c r="G11" s="7">
        <v>1570</v>
      </c>
      <c r="H11" s="8">
        <v>0.24250849999999999</v>
      </c>
      <c r="I11" s="7">
        <v>1620</v>
      </c>
      <c r="J11" s="8">
        <v>0.24597630000000001</v>
      </c>
      <c r="K11" s="7">
        <v>1662</v>
      </c>
      <c r="L11" s="8">
        <v>0.24921280000000001</v>
      </c>
      <c r="N11" s="17">
        <f t="shared" si="0"/>
        <v>2.5925925925925925E-2</v>
      </c>
    </row>
    <row r="12" spans="1:14" ht="12.75" customHeight="1" x14ac:dyDescent="0.2">
      <c r="B12" s="3" t="s">
        <v>95</v>
      </c>
      <c r="C12" s="9">
        <v>775</v>
      </c>
      <c r="D12" s="10">
        <v>0.1217405</v>
      </c>
      <c r="E12" s="11">
        <v>789</v>
      </c>
      <c r="F12" s="10">
        <v>0.12119820000000001</v>
      </c>
      <c r="G12" s="11">
        <v>765</v>
      </c>
      <c r="H12" s="12">
        <v>0.11816500000000001</v>
      </c>
      <c r="I12" s="11">
        <v>778</v>
      </c>
      <c r="J12" s="12">
        <v>0.1181294</v>
      </c>
      <c r="K12" s="11">
        <v>795</v>
      </c>
      <c r="L12" s="12">
        <v>0.1192083</v>
      </c>
      <c r="N12" s="18">
        <f t="shared" si="0"/>
        <v>2.1850899742930592E-2</v>
      </c>
    </row>
    <row r="13" spans="1:14" ht="12.75" customHeight="1" x14ac:dyDescent="0.2">
      <c r="B13" s="4" t="s">
        <v>96</v>
      </c>
      <c r="C13" s="13">
        <v>778</v>
      </c>
      <c r="D13" s="14">
        <v>0.12221170000000001</v>
      </c>
      <c r="E13" s="15">
        <v>801</v>
      </c>
      <c r="F13" s="14">
        <v>0.1230415</v>
      </c>
      <c r="G13" s="15">
        <v>805</v>
      </c>
      <c r="H13" s="16">
        <v>0.1243435</v>
      </c>
      <c r="I13" s="15">
        <v>842</v>
      </c>
      <c r="J13" s="16">
        <v>0.12784690000000001</v>
      </c>
      <c r="K13" s="15">
        <v>867</v>
      </c>
      <c r="L13" s="16">
        <v>0.1300045</v>
      </c>
      <c r="N13" s="19">
        <f t="shared" si="0"/>
        <v>2.9691211401425176E-2</v>
      </c>
    </row>
    <row r="14" spans="1:14" ht="12.75" customHeight="1" x14ac:dyDescent="0.2">
      <c r="B14" s="2" t="s">
        <v>99</v>
      </c>
      <c r="C14" s="5">
        <v>493</v>
      </c>
      <c r="D14" s="6">
        <v>7.7442700000000003E-2</v>
      </c>
      <c r="E14" s="7">
        <v>493</v>
      </c>
      <c r="F14" s="6">
        <v>7.5729599999999994E-2</v>
      </c>
      <c r="G14" s="7">
        <v>473</v>
      </c>
      <c r="H14" s="8">
        <v>7.3061500000000001E-2</v>
      </c>
      <c r="I14" s="7">
        <v>477</v>
      </c>
      <c r="J14" s="8">
        <v>7.2426400000000002E-2</v>
      </c>
      <c r="K14" s="7">
        <v>451</v>
      </c>
      <c r="L14" s="8">
        <v>6.76263E-2</v>
      </c>
      <c r="N14" s="17">
        <f t="shared" si="0"/>
        <v>-5.450733752620545E-2</v>
      </c>
    </row>
    <row r="15" spans="1:14" ht="12.75" customHeight="1" x14ac:dyDescent="0.2">
      <c r="B15" s="3" t="s">
        <v>95</v>
      </c>
      <c r="C15" s="9">
        <v>297</v>
      </c>
      <c r="D15" s="10">
        <v>4.6654099999999997E-2</v>
      </c>
      <c r="E15" s="11">
        <v>287</v>
      </c>
      <c r="F15" s="10">
        <v>4.4086E-2</v>
      </c>
      <c r="G15" s="11">
        <v>291</v>
      </c>
      <c r="H15" s="12">
        <v>4.4949000000000003E-2</v>
      </c>
      <c r="I15" s="11">
        <v>276</v>
      </c>
      <c r="J15" s="12">
        <v>4.1907100000000003E-2</v>
      </c>
      <c r="K15" s="11">
        <v>260</v>
      </c>
      <c r="L15" s="12">
        <v>3.8986399999999997E-2</v>
      </c>
      <c r="N15" s="18">
        <f t="shared" si="0"/>
        <v>-5.7971014492753624E-2</v>
      </c>
    </row>
    <row r="16" spans="1:14" ht="12.75" customHeight="1" x14ac:dyDescent="0.2">
      <c r="B16" s="4" t="s">
        <v>96</v>
      </c>
      <c r="C16" s="13">
        <v>196</v>
      </c>
      <c r="D16" s="14">
        <v>3.0788599999999999E-2</v>
      </c>
      <c r="E16" s="15">
        <v>206</v>
      </c>
      <c r="F16" s="14">
        <v>3.1643600000000001E-2</v>
      </c>
      <c r="G16" s="15">
        <v>182</v>
      </c>
      <c r="H16" s="16">
        <v>2.8112399999999999E-2</v>
      </c>
      <c r="I16" s="15">
        <v>201</v>
      </c>
      <c r="J16" s="16">
        <v>3.0519299999999999E-2</v>
      </c>
      <c r="K16" s="15">
        <v>191</v>
      </c>
      <c r="L16" s="16">
        <v>2.8639999999999999E-2</v>
      </c>
      <c r="N16" s="19">
        <f t="shared" si="0"/>
        <v>-4.975124378109453E-2</v>
      </c>
    </row>
    <row r="17" spans="2:14" ht="12.75" customHeight="1" x14ac:dyDescent="0.2">
      <c r="B17" s="2" t="s">
        <v>100</v>
      </c>
      <c r="C17" s="5">
        <v>259</v>
      </c>
      <c r="D17" s="6">
        <v>4.0684900000000003E-2</v>
      </c>
      <c r="E17" s="7">
        <v>267</v>
      </c>
      <c r="F17" s="6">
        <v>4.1013800000000003E-2</v>
      </c>
      <c r="G17" s="7">
        <v>258</v>
      </c>
      <c r="H17" s="8">
        <v>3.9851699999999997E-2</v>
      </c>
      <c r="I17" s="7">
        <v>261</v>
      </c>
      <c r="J17" s="8">
        <v>3.9629499999999998E-2</v>
      </c>
      <c r="K17" s="7">
        <v>266</v>
      </c>
      <c r="L17" s="8">
        <v>3.9885999999999998E-2</v>
      </c>
      <c r="N17" s="17">
        <f t="shared" si="0"/>
        <v>1.9157088122605363E-2</v>
      </c>
    </row>
    <row r="18" spans="2:14" ht="12.75" customHeight="1" x14ac:dyDescent="0.2">
      <c r="B18" s="3" t="s">
        <v>95</v>
      </c>
      <c r="C18" s="9">
        <v>148</v>
      </c>
      <c r="D18" s="10">
        <v>2.3248499999999998E-2</v>
      </c>
      <c r="E18" s="11">
        <v>150</v>
      </c>
      <c r="F18" s="10">
        <v>2.3041499999999999E-2</v>
      </c>
      <c r="G18" s="11">
        <v>143</v>
      </c>
      <c r="H18" s="12">
        <v>2.2088400000000001E-2</v>
      </c>
      <c r="I18" s="11">
        <v>148</v>
      </c>
      <c r="J18" s="12">
        <v>2.24719E-2</v>
      </c>
      <c r="K18" s="11">
        <v>149</v>
      </c>
      <c r="L18" s="12">
        <v>2.23422E-2</v>
      </c>
      <c r="N18" s="18">
        <f t="shared" si="0"/>
        <v>6.7567567567567571E-3</v>
      </c>
    </row>
    <row r="19" spans="2:14" ht="12.75" customHeight="1" x14ac:dyDescent="0.2">
      <c r="B19" s="4" t="s">
        <v>96</v>
      </c>
      <c r="C19" s="13">
        <v>111</v>
      </c>
      <c r="D19" s="14">
        <v>1.7436400000000001E-2</v>
      </c>
      <c r="E19" s="15">
        <v>117</v>
      </c>
      <c r="F19" s="14">
        <v>1.7972399999999999E-2</v>
      </c>
      <c r="G19" s="15">
        <v>115</v>
      </c>
      <c r="H19" s="16">
        <v>1.7763399999999999E-2</v>
      </c>
      <c r="I19" s="15">
        <v>113</v>
      </c>
      <c r="J19" s="16">
        <v>1.7157599999999999E-2</v>
      </c>
      <c r="K19" s="15">
        <v>117</v>
      </c>
      <c r="L19" s="16">
        <v>1.7543900000000001E-2</v>
      </c>
      <c r="N19" s="19">
        <f t="shared" si="0"/>
        <v>3.5398230088495575E-2</v>
      </c>
    </row>
    <row r="20" spans="2:14" ht="12.75" customHeight="1" x14ac:dyDescent="0.2">
      <c r="B20" s="2" t="s">
        <v>101</v>
      </c>
      <c r="C20" s="5">
        <v>224</v>
      </c>
      <c r="D20" s="6">
        <v>3.51869E-2</v>
      </c>
      <c r="E20" s="7">
        <v>207</v>
      </c>
      <c r="F20" s="6">
        <v>3.1797199999999998E-2</v>
      </c>
      <c r="G20" s="7">
        <v>191</v>
      </c>
      <c r="H20" s="8">
        <v>2.95026E-2</v>
      </c>
      <c r="I20" s="7">
        <v>193</v>
      </c>
      <c r="J20" s="8">
        <v>2.93046E-2</v>
      </c>
      <c r="K20" s="7">
        <v>195</v>
      </c>
      <c r="L20" s="8">
        <v>2.92398E-2</v>
      </c>
      <c r="N20" s="17">
        <f t="shared" si="0"/>
        <v>1.0362694300518135E-2</v>
      </c>
    </row>
    <row r="21" spans="2:14" ht="12.75" customHeight="1" x14ac:dyDescent="0.2">
      <c r="B21" s="3" t="s">
        <v>95</v>
      </c>
      <c r="C21" s="9">
        <v>98</v>
      </c>
      <c r="D21" s="10">
        <v>1.53943E-2</v>
      </c>
      <c r="E21" s="11">
        <v>87</v>
      </c>
      <c r="F21" s="10">
        <v>1.33641E-2</v>
      </c>
      <c r="G21" s="11">
        <v>73</v>
      </c>
      <c r="H21" s="12">
        <v>1.12759E-2</v>
      </c>
      <c r="I21" s="11">
        <v>75</v>
      </c>
      <c r="J21" s="12">
        <v>1.13878E-2</v>
      </c>
      <c r="K21" s="11">
        <v>77</v>
      </c>
      <c r="L21" s="12">
        <v>1.1546000000000001E-2</v>
      </c>
      <c r="N21" s="18">
        <f t="shared" si="0"/>
        <v>2.6666666666666668E-2</v>
      </c>
    </row>
    <row r="22" spans="2:14" ht="12.75" customHeight="1" x14ac:dyDescent="0.2">
      <c r="B22" s="4" t="s">
        <v>96</v>
      </c>
      <c r="C22" s="13">
        <v>126</v>
      </c>
      <c r="D22" s="14">
        <v>1.97926E-2</v>
      </c>
      <c r="E22" s="15">
        <v>120</v>
      </c>
      <c r="F22" s="14">
        <v>1.84332E-2</v>
      </c>
      <c r="G22" s="15">
        <v>118</v>
      </c>
      <c r="H22" s="16">
        <v>1.8226800000000001E-2</v>
      </c>
      <c r="I22" s="15">
        <v>118</v>
      </c>
      <c r="J22" s="16">
        <v>1.79168E-2</v>
      </c>
      <c r="K22" s="15">
        <v>118</v>
      </c>
      <c r="L22" s="16">
        <v>1.7693799999999999E-2</v>
      </c>
      <c r="N22" s="19">
        <f t="shared" si="0"/>
        <v>0</v>
      </c>
    </row>
    <row r="23" spans="2:14" ht="12.75" customHeight="1" x14ac:dyDescent="0.2">
      <c r="B23" s="2" t="s">
        <v>102</v>
      </c>
      <c r="C23" s="5">
        <v>243</v>
      </c>
      <c r="D23" s="6">
        <v>3.8171499999999997E-2</v>
      </c>
      <c r="E23" s="7">
        <v>243</v>
      </c>
      <c r="F23" s="6">
        <v>3.7327199999999998E-2</v>
      </c>
      <c r="G23" s="7">
        <v>234</v>
      </c>
      <c r="H23" s="8">
        <v>3.6144599999999999E-2</v>
      </c>
      <c r="I23" s="7">
        <v>234</v>
      </c>
      <c r="J23" s="8">
        <v>3.5529900000000003E-2</v>
      </c>
      <c r="K23" s="7">
        <v>243</v>
      </c>
      <c r="L23" s="8">
        <v>3.6437200000000003E-2</v>
      </c>
      <c r="N23" s="17">
        <f t="shared" si="0"/>
        <v>3.8461538461538464E-2</v>
      </c>
    </row>
    <row r="24" spans="2:14" ht="12.75" customHeight="1" x14ac:dyDescent="0.2">
      <c r="B24" s="3" t="s">
        <v>95</v>
      </c>
      <c r="C24" s="9">
        <v>191</v>
      </c>
      <c r="D24" s="10">
        <v>3.0003100000000001E-2</v>
      </c>
      <c r="E24" s="11">
        <v>191</v>
      </c>
      <c r="F24" s="10">
        <v>2.9339500000000001E-2</v>
      </c>
      <c r="G24" s="11">
        <v>180</v>
      </c>
      <c r="H24" s="12">
        <v>2.7803499999999998E-2</v>
      </c>
      <c r="I24" s="11">
        <v>185</v>
      </c>
      <c r="J24" s="12">
        <v>2.8089900000000001E-2</v>
      </c>
      <c r="K24" s="11">
        <v>191</v>
      </c>
      <c r="L24" s="12">
        <v>2.8639999999999999E-2</v>
      </c>
      <c r="N24" s="18">
        <f t="shared" si="0"/>
        <v>3.2432432432432434E-2</v>
      </c>
    </row>
    <row r="25" spans="2:14" ht="12.75" customHeight="1" x14ac:dyDescent="0.2">
      <c r="B25" s="4" t="s">
        <v>96</v>
      </c>
      <c r="C25" s="13">
        <v>52</v>
      </c>
      <c r="D25" s="14">
        <v>8.1683999999999993E-3</v>
      </c>
      <c r="E25" s="15">
        <v>52</v>
      </c>
      <c r="F25" s="14">
        <v>7.9877000000000004E-3</v>
      </c>
      <c r="G25" s="15">
        <v>54</v>
      </c>
      <c r="H25" s="16">
        <v>8.3411000000000006E-3</v>
      </c>
      <c r="I25" s="15">
        <v>49</v>
      </c>
      <c r="J25" s="16">
        <v>7.4400000000000004E-3</v>
      </c>
      <c r="K25" s="15">
        <v>52</v>
      </c>
      <c r="L25" s="16">
        <v>7.7973000000000001E-3</v>
      </c>
      <c r="N25" s="19">
        <f t="shared" si="0"/>
        <v>6.1224489795918366E-2</v>
      </c>
    </row>
    <row r="26" spans="2:14" ht="12.75" customHeight="1" x14ac:dyDescent="0.2">
      <c r="B26" s="2" t="s">
        <v>103</v>
      </c>
      <c r="C26" s="5">
        <v>36</v>
      </c>
      <c r="D26" s="6">
        <v>5.6550000000000003E-3</v>
      </c>
      <c r="E26" s="7">
        <v>40</v>
      </c>
      <c r="F26" s="6">
        <v>6.1444000000000004E-3</v>
      </c>
      <c r="G26" s="7">
        <v>36</v>
      </c>
      <c r="H26" s="8">
        <v>5.5607E-3</v>
      </c>
      <c r="I26" s="7">
        <v>36</v>
      </c>
      <c r="J26" s="8">
        <v>5.4660999999999998E-3</v>
      </c>
      <c r="K26" s="7">
        <v>38</v>
      </c>
      <c r="L26" s="8">
        <v>5.6979999999999999E-3</v>
      </c>
      <c r="N26" s="17">
        <f t="shared" si="0"/>
        <v>5.5555555555555552E-2</v>
      </c>
    </row>
    <row r="27" spans="2:14" ht="12.75" customHeight="1" x14ac:dyDescent="0.2">
      <c r="B27" s="3" t="s">
        <v>95</v>
      </c>
      <c r="C27" s="9">
        <v>24</v>
      </c>
      <c r="D27" s="10">
        <v>3.7699999999999999E-3</v>
      </c>
      <c r="E27" s="11">
        <v>25</v>
      </c>
      <c r="F27" s="10">
        <v>3.8402000000000002E-3</v>
      </c>
      <c r="G27" s="11">
        <v>25</v>
      </c>
      <c r="H27" s="12">
        <v>3.8616000000000002E-3</v>
      </c>
      <c r="I27" s="11">
        <v>23</v>
      </c>
      <c r="J27" s="12">
        <v>3.4922999999999998E-3</v>
      </c>
      <c r="K27" s="11">
        <v>25</v>
      </c>
      <c r="L27" s="12">
        <v>3.7487000000000002E-3</v>
      </c>
      <c r="N27" s="18">
        <f t="shared" si="0"/>
        <v>8.6956521739130432E-2</v>
      </c>
    </row>
    <row r="28" spans="2:14" ht="12.75" customHeight="1" x14ac:dyDescent="0.2">
      <c r="B28" s="4" t="s">
        <v>96</v>
      </c>
      <c r="C28" s="13">
        <v>12</v>
      </c>
      <c r="D28" s="14">
        <v>1.885E-3</v>
      </c>
      <c r="E28" s="15">
        <v>15</v>
      </c>
      <c r="F28" s="14">
        <v>2.3040999999999999E-3</v>
      </c>
      <c r="G28" s="15">
        <v>11</v>
      </c>
      <c r="H28" s="16">
        <v>1.6991E-3</v>
      </c>
      <c r="I28" s="15">
        <v>13</v>
      </c>
      <c r="J28" s="16">
        <v>1.9738999999999998E-3</v>
      </c>
      <c r="K28" s="15">
        <v>13</v>
      </c>
      <c r="L28" s="16">
        <v>1.9492999999999999E-3</v>
      </c>
      <c r="N28" s="19">
        <f t="shared" si="0"/>
        <v>0</v>
      </c>
    </row>
    <row r="29" spans="2:14" ht="12.75" customHeight="1" x14ac:dyDescent="0.2">
      <c r="B29" s="2" t="s">
        <v>104</v>
      </c>
      <c r="C29" s="5">
        <v>478</v>
      </c>
      <c r="D29" s="6">
        <v>7.5086399999999998E-2</v>
      </c>
      <c r="E29" s="7">
        <v>495</v>
      </c>
      <c r="F29" s="6">
        <v>7.6036900000000004E-2</v>
      </c>
      <c r="G29" s="7">
        <v>505</v>
      </c>
      <c r="H29" s="8">
        <v>7.8004299999999999E-2</v>
      </c>
      <c r="I29" s="7">
        <v>512</v>
      </c>
      <c r="J29" s="8">
        <v>7.7740699999999996E-2</v>
      </c>
      <c r="K29" s="7">
        <v>513</v>
      </c>
      <c r="L29" s="8">
        <v>7.6923099999999994E-2</v>
      </c>
      <c r="N29" s="17">
        <f t="shared" si="0"/>
        <v>1.953125E-3</v>
      </c>
    </row>
    <row r="30" spans="2:14" ht="12.75" customHeight="1" x14ac:dyDescent="0.2">
      <c r="B30" s="3" t="s">
        <v>95</v>
      </c>
      <c r="C30" s="9">
        <v>288</v>
      </c>
      <c r="D30" s="10">
        <v>4.5240299999999997E-2</v>
      </c>
      <c r="E30" s="11">
        <v>305</v>
      </c>
      <c r="F30" s="10">
        <v>4.6850999999999997E-2</v>
      </c>
      <c r="G30" s="11">
        <v>311</v>
      </c>
      <c r="H30" s="12">
        <v>4.8038299999999999E-2</v>
      </c>
      <c r="I30" s="11">
        <v>303</v>
      </c>
      <c r="J30" s="12">
        <v>4.6006699999999998E-2</v>
      </c>
      <c r="K30" s="11">
        <v>308</v>
      </c>
      <c r="L30" s="12">
        <v>4.6183799999999997E-2</v>
      </c>
      <c r="N30" s="18">
        <f t="shared" si="0"/>
        <v>1.65016501650165E-2</v>
      </c>
    </row>
    <row r="31" spans="2:14" ht="12.75" customHeight="1" x14ac:dyDescent="0.2">
      <c r="B31" s="4" t="s">
        <v>96</v>
      </c>
      <c r="C31" s="13">
        <v>190</v>
      </c>
      <c r="D31" s="14">
        <v>2.98461E-2</v>
      </c>
      <c r="E31" s="15">
        <v>190</v>
      </c>
      <c r="F31" s="14">
        <v>2.9185900000000001E-2</v>
      </c>
      <c r="G31" s="15">
        <v>194</v>
      </c>
      <c r="H31" s="16">
        <v>2.9966E-2</v>
      </c>
      <c r="I31" s="15">
        <v>209</v>
      </c>
      <c r="J31" s="16">
        <v>3.1733999999999998E-2</v>
      </c>
      <c r="K31" s="15">
        <v>205</v>
      </c>
      <c r="L31" s="16">
        <v>3.0739200000000001E-2</v>
      </c>
      <c r="N31" s="19">
        <f t="shared" si="0"/>
        <v>-1.9138755980861243E-2</v>
      </c>
    </row>
    <row r="32" spans="2:14" ht="12.75" customHeight="1" x14ac:dyDescent="0.2">
      <c r="B32" s="2" t="s">
        <v>105</v>
      </c>
      <c r="C32" s="5">
        <v>149</v>
      </c>
      <c r="D32" s="6">
        <v>2.3405599999999999E-2</v>
      </c>
      <c r="E32" s="7">
        <v>162</v>
      </c>
      <c r="F32" s="6">
        <v>2.4884799999999999E-2</v>
      </c>
      <c r="G32" s="7">
        <v>152</v>
      </c>
      <c r="H32" s="8">
        <v>2.3478499999999999E-2</v>
      </c>
      <c r="I32" s="7">
        <v>158</v>
      </c>
      <c r="J32" s="8">
        <v>2.3990299999999999E-2</v>
      </c>
      <c r="K32" s="7">
        <v>161</v>
      </c>
      <c r="L32" s="8">
        <v>2.4141599999999999E-2</v>
      </c>
      <c r="N32" s="17">
        <f t="shared" si="0"/>
        <v>1.8987341772151899E-2</v>
      </c>
    </row>
    <row r="33" spans="1:14" x14ac:dyDescent="0.2">
      <c r="B33" s="3" t="s">
        <v>95</v>
      </c>
      <c r="C33" s="9">
        <v>68</v>
      </c>
      <c r="D33" s="10">
        <v>1.0681700000000001E-2</v>
      </c>
      <c r="E33" s="11">
        <v>73</v>
      </c>
      <c r="F33" s="10">
        <v>1.12135E-2</v>
      </c>
      <c r="G33" s="11">
        <v>69</v>
      </c>
      <c r="H33" s="12">
        <v>1.0658000000000001E-2</v>
      </c>
      <c r="I33" s="11">
        <v>70</v>
      </c>
      <c r="J33" s="12">
        <v>1.06286E-2</v>
      </c>
      <c r="K33" s="11">
        <v>75</v>
      </c>
      <c r="L33" s="12">
        <v>1.12461E-2</v>
      </c>
      <c r="N33" s="18">
        <f t="shared" si="0"/>
        <v>7.1428571428571425E-2</v>
      </c>
    </row>
    <row r="34" spans="1:14" x14ac:dyDescent="0.2">
      <c r="B34" s="4" t="s">
        <v>96</v>
      </c>
      <c r="C34" s="13">
        <v>81</v>
      </c>
      <c r="D34" s="14">
        <v>1.27238E-2</v>
      </c>
      <c r="E34" s="15">
        <v>89</v>
      </c>
      <c r="F34" s="14">
        <v>1.3671300000000001E-2</v>
      </c>
      <c r="G34" s="15">
        <v>83</v>
      </c>
      <c r="H34" s="16">
        <v>1.28205E-2</v>
      </c>
      <c r="I34" s="15">
        <v>88</v>
      </c>
      <c r="J34" s="16">
        <v>1.3361700000000001E-2</v>
      </c>
      <c r="K34" s="15">
        <v>86</v>
      </c>
      <c r="L34" s="16">
        <v>1.2895500000000001E-2</v>
      </c>
      <c r="N34" s="19">
        <f t="shared" si="0"/>
        <v>-2.2727272727272728E-2</v>
      </c>
    </row>
    <row r="35" spans="1:14" x14ac:dyDescent="0.2">
      <c r="B35" s="2" t="s">
        <v>106</v>
      </c>
      <c r="C35" s="5">
        <v>430</v>
      </c>
      <c r="D35" s="6">
        <v>6.7546300000000004E-2</v>
      </c>
      <c r="E35" s="7">
        <v>449</v>
      </c>
      <c r="F35" s="6">
        <v>6.8970799999999999E-2</v>
      </c>
      <c r="G35" s="7">
        <v>453</v>
      </c>
      <c r="H35" s="8">
        <v>6.9972199999999998E-2</v>
      </c>
      <c r="I35" s="7">
        <v>437</v>
      </c>
      <c r="J35" s="8">
        <v>6.6352900000000006E-2</v>
      </c>
      <c r="K35" s="7">
        <v>475</v>
      </c>
      <c r="L35" s="8">
        <v>7.12251E-2</v>
      </c>
      <c r="N35" s="17">
        <f t="shared" si="0"/>
        <v>8.6956521739130432E-2</v>
      </c>
    </row>
    <row r="36" spans="1:14" x14ac:dyDescent="0.2">
      <c r="B36" s="3" t="s">
        <v>95</v>
      </c>
      <c r="C36" s="9">
        <v>225</v>
      </c>
      <c r="D36" s="10">
        <v>3.5344E-2</v>
      </c>
      <c r="E36" s="11">
        <v>242</v>
      </c>
      <c r="F36" s="10">
        <v>3.7173600000000001E-2</v>
      </c>
      <c r="G36" s="11">
        <v>244</v>
      </c>
      <c r="H36" s="12">
        <v>3.7689199999999999E-2</v>
      </c>
      <c r="I36" s="11">
        <v>233</v>
      </c>
      <c r="J36" s="12">
        <v>3.5378100000000003E-2</v>
      </c>
      <c r="K36" s="11">
        <v>250</v>
      </c>
      <c r="L36" s="12">
        <v>3.7486899999999997E-2</v>
      </c>
      <c r="N36" s="18">
        <f t="shared" si="0"/>
        <v>7.2961373390557943E-2</v>
      </c>
    </row>
    <row r="37" spans="1:14" x14ac:dyDescent="0.2">
      <c r="B37" s="4" t="s">
        <v>96</v>
      </c>
      <c r="C37" s="13">
        <v>205</v>
      </c>
      <c r="D37" s="14">
        <v>3.2202300000000003E-2</v>
      </c>
      <c r="E37" s="15">
        <v>207</v>
      </c>
      <c r="F37" s="14">
        <v>3.1797199999999998E-2</v>
      </c>
      <c r="G37" s="15">
        <v>209</v>
      </c>
      <c r="H37" s="16">
        <v>3.2282999999999999E-2</v>
      </c>
      <c r="I37" s="15">
        <v>204</v>
      </c>
      <c r="J37" s="16">
        <v>3.09748E-2</v>
      </c>
      <c r="K37" s="15">
        <v>225</v>
      </c>
      <c r="L37" s="16">
        <v>3.3738200000000003E-2</v>
      </c>
      <c r="N37" s="19">
        <f t="shared" si="0"/>
        <v>0.10294117647058823</v>
      </c>
    </row>
    <row r="38" spans="1:14" x14ac:dyDescent="0.2">
      <c r="B38" s="2" t="s">
        <v>107</v>
      </c>
      <c r="C38" s="5">
        <v>770</v>
      </c>
      <c r="D38" s="6">
        <v>0.1209551</v>
      </c>
      <c r="E38" s="7">
        <v>788</v>
      </c>
      <c r="F38" s="6">
        <v>0.1210445</v>
      </c>
      <c r="G38" s="7">
        <v>826</v>
      </c>
      <c r="H38" s="8">
        <v>0.12758729999999999</v>
      </c>
      <c r="I38" s="7">
        <v>869</v>
      </c>
      <c r="J38" s="8">
        <v>0.1319466</v>
      </c>
      <c r="K38" s="7">
        <v>854</v>
      </c>
      <c r="L38" s="8">
        <v>0.12805520000000001</v>
      </c>
      <c r="N38" s="17">
        <f>(K38-I38)/I38</f>
        <v>-1.7261219792865361E-2</v>
      </c>
    </row>
    <row r="39" spans="1:14" x14ac:dyDescent="0.2">
      <c r="B39" s="3" t="s">
        <v>95</v>
      </c>
      <c r="C39" s="9">
        <v>610</v>
      </c>
      <c r="D39" s="10">
        <v>9.5821600000000007E-2</v>
      </c>
      <c r="E39" s="11">
        <v>611</v>
      </c>
      <c r="F39" s="10">
        <v>9.3855599999999997E-2</v>
      </c>
      <c r="G39" s="11">
        <v>639</v>
      </c>
      <c r="H39" s="12">
        <v>9.8702499999999999E-2</v>
      </c>
      <c r="I39" s="11">
        <v>658</v>
      </c>
      <c r="J39" s="12">
        <v>9.9908899999999995E-2</v>
      </c>
      <c r="K39" s="11">
        <v>634</v>
      </c>
      <c r="L39" s="12">
        <v>9.5066700000000004E-2</v>
      </c>
      <c r="N39" s="18">
        <f t="shared" si="0"/>
        <v>-3.64741641337386E-2</v>
      </c>
    </row>
    <row r="40" spans="1:14" x14ac:dyDescent="0.2">
      <c r="B40" s="4" t="s">
        <v>96</v>
      </c>
      <c r="C40" s="13">
        <v>160</v>
      </c>
      <c r="D40" s="14">
        <v>2.51335E-2</v>
      </c>
      <c r="E40" s="15">
        <v>177</v>
      </c>
      <c r="F40" s="14">
        <v>2.7188899999999998E-2</v>
      </c>
      <c r="G40" s="15">
        <v>187</v>
      </c>
      <c r="H40" s="16">
        <v>2.8884799999999999E-2</v>
      </c>
      <c r="I40" s="15">
        <v>211</v>
      </c>
      <c r="J40" s="16">
        <v>3.2037700000000002E-2</v>
      </c>
      <c r="K40" s="15">
        <v>220</v>
      </c>
      <c r="L40" s="16">
        <v>3.2988499999999997E-2</v>
      </c>
      <c r="N40" s="19">
        <f t="shared" si="0"/>
        <v>4.2654028436018961E-2</v>
      </c>
    </row>
    <row r="41" spans="1:14" ht="12.75" customHeight="1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</row>
    <row r="42" spans="1:14" ht="12.75" customHeight="1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</row>
    <row r="43" spans="1:14" ht="12.75" customHeight="1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1:14" ht="12.75" customHeight="1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</row>
    <row r="45" spans="1:14" ht="12.75" customHeight="1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6" spans="1:14" x14ac:dyDescent="0.2">
      <c r="A46" s="24" t="s">
        <v>108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1:14" x14ac:dyDescent="0.2">
      <c r="A47" s="24" t="s">
        <v>39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</row>
    <row r="48" spans="1:14" x14ac:dyDescent="0.2">
      <c r="A48" s="24" t="s">
        <v>109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</row>
  </sheetData>
  <mergeCells count="17">
    <mergeCell ref="A1:L2"/>
    <mergeCell ref="N3:N4"/>
    <mergeCell ref="A41:L41"/>
    <mergeCell ref="A42:L42"/>
    <mergeCell ref="A43:L43"/>
    <mergeCell ref="A6:A7"/>
    <mergeCell ref="A3:B4"/>
    <mergeCell ref="C3:D3"/>
    <mergeCell ref="E3:F3"/>
    <mergeCell ref="G3:H3"/>
    <mergeCell ref="I3:J3"/>
    <mergeCell ref="K3:L3"/>
    <mergeCell ref="A44:L44"/>
    <mergeCell ref="A45:L45"/>
    <mergeCell ref="A46:L46"/>
    <mergeCell ref="A47:L47"/>
    <mergeCell ref="A48:L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Abréviations</vt:lpstr>
      <vt:lpstr>Synthèse sexe</vt:lpstr>
      <vt:lpstr>Synthèse fonction</vt:lpstr>
      <vt:lpstr>Synthèse fonds</vt:lpstr>
      <vt:lpstr>Synthèse nationalité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Olivia Peila</cp:lastModifiedBy>
  <dcterms:modified xsi:type="dcterms:W3CDTF">2025-01-15T15:54:39Z</dcterms:modified>
</cp:coreProperties>
</file>