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3820"/>
  <mc:AlternateContent xmlns:mc="http://schemas.openxmlformats.org/markup-compatibility/2006">
    <mc:Choice Requires="x15">
      <x15ac:absPath xmlns:x15ac="http://schemas.microsoft.com/office/spreadsheetml/2010/11/ac" url="I:\STATISTIQUES-BIS\BROCHURES\BROCH_2025\4.0_Tableaux mis en ligne\4.2_Personnel\"/>
    </mc:Choice>
  </mc:AlternateContent>
  <xr:revisionPtr revIDLastSave="0" documentId="13_ncr:1_{E223FB82-37AD-4FBF-949D-9CE64B3B6572}" xr6:coauthVersionLast="47" xr6:coauthVersionMax="47" xr10:uidLastSave="{00000000-0000-0000-0000-000000000000}"/>
  <bookViews>
    <workbookView xWindow="33540" yWindow="0" windowWidth="21600" windowHeight="15585" xr2:uid="{00000000-000D-0000-FFFF-FFFF00000000}"/>
  </bookViews>
  <sheets>
    <sheet name="Abréviations" sheetId="1" r:id="rId1"/>
    <sheet name="Synthèse sexe" sheetId="2" r:id="rId2"/>
    <sheet name="Synthèse fonction" sheetId="3" r:id="rId3"/>
    <sheet name="Synthèse fonds" sheetId="4" r:id="rId4"/>
    <sheet name="Synthèse nationalité" sheetId="5" r:id="rId5"/>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5" l="1"/>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O52" i="4"/>
  <c r="O50" i="4"/>
  <c r="O49" i="4"/>
  <c r="O48" i="4"/>
  <c r="O47" i="4"/>
  <c r="O46" i="4"/>
  <c r="O45" i="4"/>
  <c r="O44" i="4"/>
  <c r="O43" i="4"/>
  <c r="O42" i="4"/>
  <c r="O41" i="4"/>
  <c r="O40" i="4"/>
  <c r="O39" i="4"/>
  <c r="O38" i="4"/>
  <c r="O37" i="4"/>
  <c r="O36"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5" i="4"/>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6" i="3"/>
  <c r="O5" i="3"/>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alcChain>
</file>

<file path=xl/sharedStrings.xml><?xml version="1.0" encoding="utf-8"?>
<sst xmlns="http://schemas.openxmlformats.org/spreadsheetml/2006/main" count="300" uniqueCount="117">
  <si>
    <t>Personnel de l'Université de Genève</t>
  </si>
  <si>
    <t>Postes en équivalent plein temps (taux moyen)</t>
  </si>
  <si>
    <t>Depuis 2011, sur demande de l’Office fédéral de la statistique (OFS), ce sont toutes les personnes qui ont eu un contrat entre le 1er janvier et le 31 décembre de l’année considérée qui sont prises en compte dans la statistique du personnel, et ce proportionnellement au nombre de mois travaillés durant l’année. Par exemple, une doctorante ayant eu un contrat de six mois à 100% de janvier à juin est comptabilisée comme ayant travaillé à 50% sur l’ensemble de l’année. Cela correspond à la formule suivante : temps de présence annuel dans la fonction divisé par le temps de présence annuel moyen (nombre de mois travaillés/12 mois).</t>
  </si>
  <si>
    <t>Liste des tableaux</t>
  </si>
  <si>
    <t>Synthèse 1</t>
  </si>
  <si>
    <t>Evolution du personnel, en EPT et en pourcent, par sexe et faculté/centre interfacultaire</t>
  </si>
  <si>
    <t>Synthèse 2</t>
  </si>
  <si>
    <t>Evolution du personnel, en EPT et en pourcent, par fonction et faculté/centre interfacultaire</t>
  </si>
  <si>
    <t>Synthèse 3</t>
  </si>
  <si>
    <t>Evolution du personnel, en EPT et en pourcent, par source de financement et faculté/centre interfacultaire</t>
  </si>
  <si>
    <t>Synthèse 4</t>
  </si>
  <si>
    <t>Evolution du personnel, en EPT et en pourcent, par nationalité et faculté/centre interfacultaire</t>
  </si>
  <si>
    <r>
      <rPr>
        <sz val="10"/>
        <color theme="1"/>
        <rFont val="Arial"/>
        <family val="2"/>
      </rPr>
      <t xml:space="preserve">  </t>
    </r>
    <r>
      <rPr>
        <b/>
        <sz val="10"/>
        <color theme="1"/>
        <rFont val="Arial"/>
        <family val="2"/>
      </rPr>
      <t>Abréviations</t>
    </r>
  </si>
  <si>
    <t>FNS</t>
  </si>
  <si>
    <t>Fonds national suisse</t>
  </si>
  <si>
    <t>DIP</t>
  </si>
  <si>
    <t>Département de l'instruction publique</t>
  </si>
  <si>
    <t>S</t>
  </si>
  <si>
    <t>Sciences</t>
  </si>
  <si>
    <t>M</t>
  </si>
  <si>
    <t>Médecine</t>
  </si>
  <si>
    <t>L</t>
  </si>
  <si>
    <t>Lettres</t>
  </si>
  <si>
    <t>SdS</t>
  </si>
  <si>
    <t>Sciences de la société</t>
  </si>
  <si>
    <t>GSEM</t>
  </si>
  <si>
    <t>Economie et management</t>
  </si>
  <si>
    <t>D</t>
  </si>
  <si>
    <t>Droit</t>
  </si>
  <si>
    <t>T</t>
  </si>
  <si>
    <t>Théologie</t>
  </si>
  <si>
    <t>FPSE</t>
  </si>
  <si>
    <t>Psychologie et sciences de l'éducation</t>
  </si>
  <si>
    <t>FTI</t>
  </si>
  <si>
    <t>Traduction et interprétation</t>
  </si>
  <si>
    <t>CI</t>
  </si>
  <si>
    <t>Centres interfacultaires</t>
  </si>
  <si>
    <t>Serv. communs</t>
  </si>
  <si>
    <t>Services communs</t>
  </si>
  <si>
    <r>
      <rPr>
        <sz val="9"/>
        <color theme="1"/>
        <rFont val="Arial"/>
        <family val="2"/>
      </rPr>
      <t xml:space="preserve">Mis à jour le </t>
    </r>
    <r>
      <rPr>
        <sz val="9"/>
        <color theme="1"/>
        <rFont val="Arial"/>
        <family val="2"/>
      </rPr>
      <t>6 janvier 2026</t>
    </r>
  </si>
  <si>
    <t>Source : Université de Genève, Statistique du personnel</t>
  </si>
  <si>
    <r>
      <rPr>
        <sz val="9"/>
        <color theme="1"/>
        <rFont val="Arial"/>
        <family val="2"/>
      </rPr>
      <t>Renseignements : Bureau des données institutionnelles et décisionnelles</t>
    </r>
    <r>
      <rPr>
        <u/>
        <sz val="9"/>
        <color rgb="FF0000FF"/>
        <rFont val="Arial"/>
        <family val="2"/>
      </rPr>
      <t>statistiques@unige.ch</t>
    </r>
  </si>
  <si>
    <t>Répartition du personnel, en EPT et en pourcent, par sexe et faculté/centre interfacultaire</t>
  </si>
  <si>
    <t>2021</t>
  </si>
  <si>
    <t>2022</t>
  </si>
  <si>
    <t>2023</t>
  </si>
  <si>
    <t>2024</t>
  </si>
  <si>
    <t>2025</t>
  </si>
  <si>
    <t>EPT</t>
  </si>
  <si>
    <t>Part</t>
  </si>
  <si>
    <t xml:space="preserve"> </t>
  </si>
  <si>
    <t>Total</t>
  </si>
  <si>
    <t>Femmes</t>
  </si>
  <si>
    <t>Hommes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</si>
  <si>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</si>
  <si>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</si>
  <si>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</si>
  <si>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</si>
  <si>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</si>
  <si>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</si>
  <si>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</si>
  <si>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</si>
  <si>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</si>
  <si>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</si>
  <si>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</si>
  <si>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6 janvier 2026</t>
    </r>
  </si>
  <si>
    <r>
      <rPr>
        <sz val="9"/>
        <color theme="1"/>
        <rFont val="Arial"/>
        <family val="2"/>
      </rPr>
      <t xml:space="preserve">Renseignements : Bureau des données institutionnelles et décisionnelles </t>
    </r>
    <r>
      <rPr>
        <u/>
        <sz val="9"/>
        <color rgb="FF0000FF"/>
        <rFont val="Arial"/>
        <family val="2"/>
      </rPr>
      <t>statistiques@unige.ch</t>
    </r>
  </si>
  <si>
    <t>Répartition du personnel, en EPT et en pourcent, par fonction et faculté/centre interfacultaire</t>
  </si>
  <si>
    <t>Corps professoral</t>
  </si>
  <si>
    <t>Coll. enseignement et recherche</t>
  </si>
  <si>
    <t>Personnel administratif et technique</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</si>
  <si>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</si>
  <si>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</si>
  <si>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</si>
  <si>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</si>
  <si>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</si>
  <si>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</si>
  <si>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</si>
  <si>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</si>
  <si>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</si>
  <si>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</si>
  <si>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</si>
  <si>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6 janvier 2026</t>
    </r>
  </si>
  <si>
    <r>
      <rPr>
        <sz val="9"/>
        <color theme="1"/>
        <rFont val="Arial"/>
        <family val="2"/>
      </rPr>
      <t xml:space="preserve">Renseignements : Bureau des données institutionnelles et décisionnelles  </t>
    </r>
    <r>
      <rPr>
        <u/>
        <sz val="9"/>
        <color rgb="FF0000FF"/>
        <rFont val="Arial"/>
        <family val="2"/>
      </rPr>
      <t>statistiques@unige.ch</t>
    </r>
  </si>
  <si>
    <t>Répartition du personnel, en EPT et en pourcent, par source de financement et faculté/centre interfacultaire</t>
  </si>
  <si>
    <t>Autres fonds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</si>
  <si>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</si>
  <si>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</si>
  <si>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</si>
  <si>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</si>
  <si>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</si>
  <si>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</si>
  <si>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</si>
  <si>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</si>
  <si>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</si>
  <si>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</si>
  <si>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</si>
  <si>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6 janvier 2026</t>
    </r>
  </si>
  <si>
    <r>
      <rPr>
        <sz val="9"/>
        <color theme="1"/>
        <rFont val="Arial"/>
        <family val="2"/>
      </rPr>
      <t xml:space="preserve">Renseignements : Bureau des données institutionnelles et décisionnelles </t>
    </r>
    <r>
      <rPr>
        <u/>
        <sz val="9"/>
        <color rgb="FF0000FF"/>
        <rFont val="Arial"/>
        <family val="2"/>
      </rPr>
      <t>statistiques@unige.ch</t>
    </r>
  </si>
  <si>
    <t>Répartition du personnel, en EPT et en pourcent, par nationalité et faculté/centre interfacultaire</t>
  </si>
  <si>
    <t>Suisse</t>
  </si>
  <si>
    <t>Etranger</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</si>
  <si>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</si>
  <si>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</si>
  <si>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</si>
  <si>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</si>
  <si>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</si>
  <si>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</si>
  <si>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</si>
  <si>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</si>
  <si>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</si>
  <si>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</si>
  <si>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</si>
  <si>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6 janvier 2026</t>
    </r>
  </si>
  <si>
    <r>
      <rPr>
        <sz val="9"/>
        <color theme="1"/>
        <rFont val="Arial"/>
        <family val="2"/>
      </rPr>
      <t xml:space="preserve">Renseignements : Bureau des données institutionnelles et décisionnelles </t>
    </r>
    <r>
      <rPr>
        <u/>
        <sz val="9"/>
        <color rgb="FF0000FF"/>
        <rFont val="Arial"/>
        <family val="2"/>
      </rPr>
      <t>statistiques@unige.ch</t>
    </r>
  </si>
  <si>
    <t>Variation 2025/2024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</si>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</sst>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5" x14ac:knownFonts="1">
    <font>
      <sz val="10"/>
      <color theme="1"/>
      <name val="Tahoma"/>
      <family val="2"/>
    </font>
    <font>
      <b/>
      <sz val="11"/>
      <color theme="1"/>
      <name val="Arial"/>
      <family val="2"/>
    </font>
    <font>
      <b/>
      <sz val="10"/>
      <color theme="1"/>
      <name val="Arial"/>
      <family val="2"/>
    </font>
    <font>
      <sz val="10"/>
      <color rgb="FF31869B"/>
      <name val="Arial"/>
      <family val="2"/>
    </font>
    <font>
      <sz val="10"/>
      <color theme="1"/>
      <name val="Arial"/>
      <family val="2"/>
    </font>
    <font>
      <sz val="9"/>
      <color theme="1"/>
      <name val="Arial"/>
      <family val="2"/>
    </font>
    <font>
      <u/>
      <sz val="9"/>
      <color rgb="FF0000FF"/>
      <name val="Arial"/>
      <family val="2"/>
    </font>
    <font>
      <b/>
      <sz val="8"/>
      <color rgb="FFFFFFFF"/>
      <name val="Arial"/>
      <family val="2"/>
    </font>
    <font>
      <sz val="8"/>
      <color theme="1"/>
      <name val="Arial"/>
      <family val="2"/>
    </font>
    <font>
      <b/>
      <sz val="8"/>
      <color rgb="FF333333"/>
      <name val="Arial"/>
      <family val="2"/>
    </font>
    <font>
      <b/>
      <sz val="8"/>
      <color rgb="FF454545"/>
      <name val="Arial"/>
      <family val="2"/>
    </font>
    <font>
      <sz val="8"/>
      <color rgb="FF333333"/>
      <name val="Arial"/>
      <family val="2"/>
    </font>
    <font>
      <sz val="8"/>
      <color rgb="FF454545"/>
      <name val="Arial"/>
      <family val="2"/>
    </font>
    <font>
      <u/>
      <sz val="10"/>
      <color theme="10"/>
      <name val="Tahoma"/>
      <family val="2"/>
    </font>
    <font>
      <sz val="10"/>
      <color theme="1"/>
      <name val="Tahoma"/>
      <family val="2"/>
    </font>
  </fonts>
  <fills count="6">
    <fill>
      <patternFill patternType="none"/>
    </fill>
    <fill>
      <patternFill patternType="gray125"/>
    </fill>
    <fill>
      <patternFill patternType="solid">
        <fgColor rgb="FFA8D1DB"/>
      </patternFill>
    </fill>
    <fill>
      <patternFill patternType="solid">
        <fgColor rgb="FFDAEEF3"/>
      </patternFill>
    </fill>
    <fill>
      <patternFill patternType="solid">
        <fgColor rgb="FF31869B"/>
      </patternFill>
    </fill>
    <fill>
      <patternFill patternType="solid">
        <fgColor rgb="FFFFFFFF"/>
      </patternFill>
    </fill>
  </fills>
  <borders count="20">
    <border>
      <left/>
      <right/>
      <top/>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C0C0C0"/>
      </left>
      <right style="thin">
        <color rgb="FFC0C0C0"/>
      </right>
      <top style="thin">
        <color rgb="FFC0C0C0"/>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s>
  <cellStyleXfs count="3">
    <xf numFmtId="0" fontId="0" fillId="0" borderId="0"/>
    <xf numFmtId="0" fontId="13" fillId="0" borderId="0" applyNumberFormat="0" applyFill="0" applyBorder="0" applyAlignment="0" applyProtection="0"/>
    <xf numFmtId="9" fontId="14" fillId="0" borderId="0" applyFont="0" applyFill="0" applyBorder="0" applyAlignment="0" applyProtection="0"/>
  </cellStyleXfs>
  <cellXfs count="74">
    <xf numFmtId="0" fontId="0" fillId="0" borderId="0" xfId="0"/>
    <xf numFmtId="0" fontId="8" fillId="0" borderId="0" xfId="0" applyFont="1" applyAlignment="1">
      <alignment horizontal="left" vertical="center"/>
    </xf>
    <xf numFmtId="165" fontId="10" fillId="3" borderId="4" xfId="0" applyNumberFormat="1" applyFont="1" applyFill="1" applyBorder="1" applyAlignment="1">
      <alignment horizontal="right" vertical="center"/>
    </xf>
    <xf numFmtId="165" fontId="12" fillId="0" borderId="5" xfId="0" applyNumberFormat="1" applyFont="1" applyBorder="1" applyAlignment="1">
      <alignment horizontal="right" vertical="center"/>
    </xf>
    <xf numFmtId="165" fontId="12" fillId="0" borderId="6" xfId="0" applyNumberFormat="1" applyFont="1" applyBorder="1" applyAlignment="1">
      <alignment horizontal="right" vertical="center"/>
    </xf>
    <xf numFmtId="0" fontId="7" fillId="4" borderId="4"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8" xfId="0" applyFont="1" applyFill="1" applyBorder="1" applyAlignment="1">
      <alignment horizontal="left" vertical="center"/>
    </xf>
    <xf numFmtId="164" fontId="10" fillId="3" borderId="8" xfId="0" applyNumberFormat="1" applyFont="1" applyFill="1" applyBorder="1" applyAlignment="1">
      <alignment horizontal="right" vertical="center"/>
    </xf>
    <xf numFmtId="165" fontId="10" fillId="3" borderId="9" xfId="0" applyNumberFormat="1" applyFont="1" applyFill="1" applyBorder="1" applyAlignment="1">
      <alignment horizontal="right" vertical="center"/>
    </xf>
    <xf numFmtId="164" fontId="10" fillId="3" borderId="9" xfId="0" applyNumberFormat="1" applyFont="1" applyFill="1" applyBorder="1" applyAlignment="1">
      <alignment horizontal="right" vertical="center"/>
    </xf>
    <xf numFmtId="165" fontId="10" fillId="3" borderId="10" xfId="0" applyNumberFormat="1" applyFont="1" applyFill="1" applyBorder="1" applyAlignment="1">
      <alignment horizontal="right" vertical="center"/>
    </xf>
    <xf numFmtId="0" fontId="11" fillId="5" borderId="11" xfId="0" applyFont="1" applyFill="1" applyBorder="1" applyAlignment="1">
      <alignment horizontal="left" vertical="center" indent="1"/>
    </xf>
    <xf numFmtId="164" fontId="12" fillId="0" borderId="11" xfId="0" applyNumberFormat="1" applyFont="1" applyBorder="1" applyAlignment="1">
      <alignment horizontal="right" vertical="center"/>
    </xf>
    <xf numFmtId="165" fontId="12" fillId="0" borderId="12" xfId="0" applyNumberFormat="1" applyFont="1" applyBorder="1" applyAlignment="1">
      <alignment horizontal="right" vertical="center"/>
    </xf>
    <xf numFmtId="164" fontId="12" fillId="0" borderId="12" xfId="0" applyNumberFormat="1" applyFont="1" applyBorder="1" applyAlignment="1">
      <alignment horizontal="right" vertical="center"/>
    </xf>
    <xf numFmtId="165" fontId="12" fillId="0" borderId="13" xfId="0" applyNumberFormat="1" applyFont="1" applyBorder="1" applyAlignment="1">
      <alignment horizontal="right" vertical="center"/>
    </xf>
    <xf numFmtId="0" fontId="11" fillId="5" borderId="14" xfId="0" applyFont="1" applyFill="1" applyBorder="1" applyAlignment="1">
      <alignment horizontal="left" vertical="center" indent="1"/>
    </xf>
    <xf numFmtId="164" fontId="12" fillId="0" borderId="14" xfId="0" applyNumberFormat="1" applyFont="1" applyBorder="1" applyAlignment="1">
      <alignment horizontal="right" vertical="center"/>
    </xf>
    <xf numFmtId="165" fontId="12" fillId="0" borderId="15" xfId="0" applyNumberFormat="1" applyFont="1" applyBorder="1" applyAlignment="1">
      <alignment horizontal="right" vertical="center"/>
    </xf>
    <xf numFmtId="164" fontId="12" fillId="0" borderId="15" xfId="0" applyNumberFormat="1" applyFont="1" applyBorder="1" applyAlignment="1">
      <alignment horizontal="right" vertical="center"/>
    </xf>
    <xf numFmtId="165" fontId="12" fillId="0" borderId="16" xfId="0" applyNumberFormat="1" applyFont="1" applyBorder="1" applyAlignment="1">
      <alignment horizontal="right" vertical="center"/>
    </xf>
    <xf numFmtId="166" fontId="0" fillId="0" borderId="0" xfId="2" applyNumberFormat="1" applyFont="1"/>
    <xf numFmtId="164" fontId="10" fillId="3" borderId="9" xfId="0" applyNumberFormat="1" applyFont="1" applyFill="1" applyBorder="1" applyAlignment="1">
      <alignment horizontal="right" vertical="top"/>
    </xf>
    <xf numFmtId="165" fontId="10" fillId="3" borderId="9" xfId="0" applyNumberFormat="1" applyFont="1" applyFill="1" applyBorder="1" applyAlignment="1">
      <alignment horizontal="right" vertical="top"/>
    </xf>
    <xf numFmtId="165" fontId="10" fillId="3" borderId="10" xfId="0" applyNumberFormat="1" applyFont="1" applyFill="1" applyBorder="1" applyAlignment="1">
      <alignment horizontal="right" vertical="top"/>
    </xf>
    <xf numFmtId="164" fontId="12" fillId="0" borderId="12" xfId="0" applyNumberFormat="1" applyFont="1" applyBorder="1" applyAlignment="1">
      <alignment horizontal="right" vertical="top"/>
    </xf>
    <xf numFmtId="165" fontId="12" fillId="0" borderId="12" xfId="0" applyNumberFormat="1" applyFont="1" applyBorder="1" applyAlignment="1">
      <alignment horizontal="right" vertical="top"/>
    </xf>
    <xf numFmtId="165" fontId="12" fillId="0" borderId="13" xfId="0" applyNumberFormat="1" applyFont="1" applyBorder="1" applyAlignment="1">
      <alignment horizontal="right" vertical="top"/>
    </xf>
    <xf numFmtId="164" fontId="12" fillId="0" borderId="0" xfId="0" applyNumberFormat="1" applyFont="1" applyAlignment="1">
      <alignment horizontal="right" vertical="top"/>
    </xf>
    <xf numFmtId="165" fontId="12" fillId="0" borderId="0" xfId="0" applyNumberFormat="1" applyFont="1" applyAlignment="1">
      <alignment horizontal="right" vertical="top"/>
    </xf>
    <xf numFmtId="165" fontId="12" fillId="0" borderId="18" xfId="0" applyNumberFormat="1" applyFont="1" applyBorder="1" applyAlignment="1">
      <alignment horizontal="right" vertical="top"/>
    </xf>
    <xf numFmtId="164" fontId="12" fillId="0" borderId="15" xfId="0" applyNumberFormat="1" applyFont="1" applyBorder="1" applyAlignment="1">
      <alignment horizontal="right" vertical="top"/>
    </xf>
    <xf numFmtId="165" fontId="12" fillId="0" borderId="15" xfId="0" applyNumberFormat="1" applyFont="1" applyBorder="1" applyAlignment="1">
      <alignment horizontal="right" vertical="top"/>
    </xf>
    <xf numFmtId="165" fontId="12" fillId="0" borderId="16" xfId="0" applyNumberFormat="1" applyFont="1" applyBorder="1" applyAlignment="1">
      <alignment horizontal="right" vertical="top"/>
    </xf>
    <xf numFmtId="164" fontId="10" fillId="3" borderId="8" xfId="0" applyNumberFormat="1" applyFont="1" applyFill="1" applyBorder="1" applyAlignment="1">
      <alignment horizontal="right" vertical="top"/>
    </xf>
    <xf numFmtId="166" fontId="10" fillId="3" borderId="4" xfId="2" applyNumberFormat="1" applyFont="1" applyFill="1" applyBorder="1" applyAlignment="1">
      <alignment horizontal="right" vertical="top"/>
    </xf>
    <xf numFmtId="164" fontId="12" fillId="0" borderId="11" xfId="0" applyNumberFormat="1" applyFont="1" applyBorder="1" applyAlignment="1">
      <alignment horizontal="right" vertical="top"/>
    </xf>
    <xf numFmtId="166" fontId="12" fillId="0" borderId="5" xfId="2" applyNumberFormat="1" applyFont="1" applyBorder="1" applyAlignment="1">
      <alignment horizontal="right" vertical="top"/>
    </xf>
    <xf numFmtId="164" fontId="12" fillId="0" borderId="17" xfId="0" applyNumberFormat="1" applyFont="1" applyBorder="1" applyAlignment="1">
      <alignment horizontal="right" vertical="top"/>
    </xf>
    <xf numFmtId="166" fontId="12" fillId="0" borderId="19" xfId="2" applyNumberFormat="1" applyFont="1" applyBorder="1" applyAlignment="1">
      <alignment horizontal="right" vertical="top"/>
    </xf>
    <xf numFmtId="164" fontId="12" fillId="0" borderId="14" xfId="0" applyNumberFormat="1" applyFont="1" applyBorder="1" applyAlignment="1">
      <alignment horizontal="right" vertical="top"/>
    </xf>
    <xf numFmtId="166" fontId="12" fillId="0" borderId="6" xfId="2" applyNumberFormat="1" applyFont="1" applyBorder="1" applyAlignment="1">
      <alignment horizontal="right" vertical="top"/>
    </xf>
    <xf numFmtId="166" fontId="12" fillId="0" borderId="19" xfId="2" applyNumberFormat="1" applyFont="1" applyFill="1" applyBorder="1" applyAlignment="1">
      <alignment horizontal="right" vertical="top"/>
    </xf>
    <xf numFmtId="0" fontId="5" fillId="0" borderId="0" xfId="0" applyFont="1" applyAlignment="1">
      <alignment horizontal="left"/>
    </xf>
    <xf numFmtId="0" fontId="0" fillId="0" borderId="0" xfId="0"/>
    <xf numFmtId="0" fontId="5" fillId="0" borderId="0" xfId="0" applyFont="1" applyAlignment="1">
      <alignment horizontal="left" vertical="center"/>
    </xf>
    <xf numFmtId="0" fontId="2" fillId="3" borderId="0" xfId="0" applyFont="1" applyFill="1" applyAlignment="1">
      <alignment horizontal="left" vertical="center"/>
    </xf>
    <xf numFmtId="0" fontId="0" fillId="3" borderId="0" xfId="0" applyFill="1"/>
    <xf numFmtId="0" fontId="13" fillId="3" borderId="0" xfId="1" applyFill="1" applyAlignment="1">
      <alignment horizontal="left" vertical="center" indent="1"/>
    </xf>
    <xf numFmtId="0" fontId="13" fillId="3" borderId="0" xfId="1" applyFill="1" applyAlignment="1">
      <alignment horizontal="left" indent="1"/>
    </xf>
    <xf numFmtId="0" fontId="4" fillId="3" borderId="0" xfId="0" applyFont="1" applyFill="1" applyAlignment="1">
      <alignment horizontal="left" vertical="center"/>
    </xf>
    <xf numFmtId="0" fontId="4" fillId="2" borderId="0" xfId="0" applyFont="1" applyFill="1" applyAlignment="1">
      <alignment horizontal="left" vertical="center"/>
    </xf>
    <xf numFmtId="0" fontId="0" fillId="2" borderId="0" xfId="0" applyFill="1"/>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wrapText="1"/>
    </xf>
    <xf numFmtId="0" fontId="2" fillId="2" borderId="0" xfId="0" applyFont="1" applyFill="1" applyAlignment="1">
      <alignment horizontal="left" vertical="center"/>
    </xf>
    <xf numFmtId="0" fontId="7" fillId="4" borderId="3" xfId="0" applyFont="1" applyFill="1" applyBorder="1" applyAlignment="1">
      <alignment horizontal="center" vertical="center"/>
    </xf>
    <xf numFmtId="0" fontId="0" fillId="4" borderId="3" xfId="0" applyFill="1" applyBorder="1"/>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0" fillId="4" borderId="4" xfId="0" applyFill="1" applyBorder="1"/>
    <xf numFmtId="0" fontId="7" fillId="4" borderId="0" xfId="0" applyFont="1" applyFill="1" applyAlignment="1">
      <alignment horizontal="center" vertical="center" wrapText="1"/>
    </xf>
    <xf numFmtId="0" fontId="8" fillId="0" borderId="0" xfId="0" applyFont="1" applyAlignment="1">
      <alignment horizontal="left" vertical="center"/>
    </xf>
    <xf numFmtId="0" fontId="9" fillId="3" borderId="8" xfId="0" applyFont="1" applyFill="1" applyBorder="1" applyAlignment="1">
      <alignment horizontal="left" vertical="center"/>
    </xf>
    <xf numFmtId="0" fontId="0" fillId="3" borderId="10" xfId="0" applyFill="1" applyBorder="1" applyAlignment="1">
      <alignment vertical="center"/>
    </xf>
    <xf numFmtId="0" fontId="11" fillId="5" borderId="11" xfId="0" applyFont="1" applyFill="1" applyBorder="1" applyAlignment="1">
      <alignment horizontal="left" vertical="center" indent="1"/>
    </xf>
    <xf numFmtId="0" fontId="0" fillId="5" borderId="13" xfId="0" applyFill="1" applyBorder="1" applyAlignment="1">
      <alignment horizontal="left" vertical="center" indent="1"/>
    </xf>
    <xf numFmtId="0" fontId="11" fillId="5" borderId="17" xfId="0" applyFont="1" applyFill="1" applyBorder="1" applyAlignment="1">
      <alignment horizontal="left" vertical="center" indent="1"/>
    </xf>
    <xf numFmtId="0" fontId="0" fillId="5" borderId="18" xfId="0" applyFill="1" applyBorder="1" applyAlignment="1">
      <alignment horizontal="left" vertical="center" indent="1"/>
    </xf>
    <xf numFmtId="0" fontId="11" fillId="5" borderId="14" xfId="0" applyFont="1" applyFill="1" applyBorder="1" applyAlignment="1">
      <alignment horizontal="left" vertical="center" indent="1"/>
    </xf>
    <xf numFmtId="0" fontId="0" fillId="5" borderId="16" xfId="0" applyFill="1" applyBorder="1" applyAlignment="1">
      <alignment horizontal="left" vertical="center" indent="1"/>
    </xf>
  </cellXfs>
  <cellStyles count="3">
    <cellStyle name="Lien hypertexte" xfId="1" builtinId="8"/>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6"/>
  <sheetViews>
    <sheetView tabSelected="1" zoomScaleNormal="100" workbookViewId="0">
      <selection activeCell="A5" sqref="A5:C9"/>
    </sheetView>
  </sheetViews>
  <sheetFormatPr baseColWidth="10" defaultColWidth="9.140625" defaultRowHeight="12.75" customHeight="1" x14ac:dyDescent="0.2"/>
  <cols>
    <col min="1" max="2" width="12.42578125" bestFit="1" customWidth="1"/>
    <col min="3" max="3" width="111.140625" bestFit="1" customWidth="1"/>
  </cols>
  <sheetData>
    <row r="1" spans="1:3" ht="17.25" customHeight="1" x14ac:dyDescent="0.2">
      <c r="A1" s="54" t="s">
        <v>0</v>
      </c>
      <c r="B1" s="45"/>
      <c r="C1" s="45"/>
    </row>
    <row r="2" spans="1:3" ht="17.25" customHeight="1" x14ac:dyDescent="0.2">
      <c r="A2" s="45"/>
      <c r="B2" s="45"/>
      <c r="C2" s="45"/>
    </row>
    <row r="3" spans="1:3" x14ac:dyDescent="0.2">
      <c r="A3" s="55" t="s">
        <v>1</v>
      </c>
      <c r="B3" s="45"/>
      <c r="C3" s="45"/>
    </row>
    <row r="4" spans="1:3" ht="12.75" customHeight="1" x14ac:dyDescent="0.2">
      <c r="A4" s="45"/>
      <c r="B4" s="45"/>
      <c r="C4" s="45"/>
    </row>
    <row r="5" spans="1:3" x14ac:dyDescent="0.2">
      <c r="A5" s="56" t="s">
        <v>2</v>
      </c>
      <c r="B5" s="45"/>
      <c r="C5" s="45"/>
    </row>
    <row r="6" spans="1:3" ht="12.75" customHeight="1" x14ac:dyDescent="0.2">
      <c r="A6" s="45"/>
      <c r="B6" s="45"/>
      <c r="C6" s="45"/>
    </row>
    <row r="7" spans="1:3" ht="12.75" customHeight="1" x14ac:dyDescent="0.2">
      <c r="A7" s="45"/>
      <c r="B7" s="45"/>
      <c r="C7" s="45"/>
    </row>
    <row r="8" spans="1:3" ht="12.75" customHeight="1" x14ac:dyDescent="0.2">
      <c r="A8" s="45"/>
      <c r="B8" s="45"/>
      <c r="C8" s="45"/>
    </row>
    <row r="9" spans="1:3" ht="12.75" customHeight="1" x14ac:dyDescent="0.2">
      <c r="A9" s="45"/>
      <c r="B9" s="45"/>
      <c r="C9" s="45"/>
    </row>
    <row r="10" spans="1:3" x14ac:dyDescent="0.2">
      <c r="A10" s="57" t="s">
        <v>3</v>
      </c>
      <c r="B10" s="53"/>
      <c r="C10" s="53"/>
    </row>
    <row r="11" spans="1:3" x14ac:dyDescent="0.2">
      <c r="A11" s="53"/>
      <c r="B11" s="53"/>
      <c r="C11" s="53"/>
    </row>
    <row r="12" spans="1:3" x14ac:dyDescent="0.2">
      <c r="A12" s="49" t="s">
        <v>4</v>
      </c>
      <c r="B12" s="50"/>
      <c r="C12" s="51" t="s">
        <v>5</v>
      </c>
    </row>
    <row r="13" spans="1:3" x14ac:dyDescent="0.2">
      <c r="A13" s="50"/>
      <c r="B13" s="50"/>
      <c r="C13" s="48"/>
    </row>
    <row r="14" spans="1:3" x14ac:dyDescent="0.2">
      <c r="A14" s="49" t="s">
        <v>6</v>
      </c>
      <c r="B14" s="50"/>
      <c r="C14" s="51" t="s">
        <v>7</v>
      </c>
    </row>
    <row r="15" spans="1:3" x14ac:dyDescent="0.2">
      <c r="A15" s="50"/>
      <c r="B15" s="50"/>
      <c r="C15" s="48"/>
    </row>
    <row r="16" spans="1:3" x14ac:dyDescent="0.2">
      <c r="A16" s="49" t="s">
        <v>8</v>
      </c>
      <c r="B16" s="50"/>
      <c r="C16" s="51" t="s">
        <v>9</v>
      </c>
    </row>
    <row r="17" spans="1:3" x14ac:dyDescent="0.2">
      <c r="A17" s="50"/>
      <c r="B17" s="50"/>
      <c r="C17" s="48"/>
    </row>
    <row r="18" spans="1:3" x14ac:dyDescent="0.2">
      <c r="A18" s="49" t="s">
        <v>10</v>
      </c>
      <c r="B18" s="50"/>
      <c r="C18" s="51" t="s">
        <v>11</v>
      </c>
    </row>
    <row r="19" spans="1:3" x14ac:dyDescent="0.2">
      <c r="A19" s="50"/>
      <c r="B19" s="50"/>
      <c r="C19" s="48"/>
    </row>
    <row r="20" spans="1:3" ht="12.75" customHeight="1" x14ac:dyDescent="0.2">
      <c r="A20" s="45"/>
      <c r="B20" s="45"/>
    </row>
    <row r="21" spans="1:3" ht="12.75" customHeight="1" x14ac:dyDescent="0.2">
      <c r="A21" s="45"/>
      <c r="B21" s="45"/>
    </row>
    <row r="22" spans="1:3" x14ac:dyDescent="0.2">
      <c r="A22" s="52" t="s">
        <v>12</v>
      </c>
      <c r="B22" s="53"/>
      <c r="C22" s="53"/>
    </row>
    <row r="23" spans="1:3" x14ac:dyDescent="0.2">
      <c r="A23" s="53"/>
      <c r="B23" s="53"/>
      <c r="C23" s="53"/>
    </row>
    <row r="24" spans="1:3" ht="12.75" customHeight="1" x14ac:dyDescent="0.2">
      <c r="A24" s="45"/>
      <c r="B24" s="45"/>
    </row>
    <row r="25" spans="1:3" x14ac:dyDescent="0.2">
      <c r="A25" s="47" t="s">
        <v>13</v>
      </c>
      <c r="B25" s="48"/>
      <c r="C25" s="47" t="s">
        <v>14</v>
      </c>
    </row>
    <row r="26" spans="1:3" x14ac:dyDescent="0.2">
      <c r="A26" s="48"/>
      <c r="B26" s="48"/>
      <c r="C26" s="48"/>
    </row>
    <row r="27" spans="1:3" x14ac:dyDescent="0.2">
      <c r="A27" s="47" t="s">
        <v>15</v>
      </c>
      <c r="B27" s="48"/>
      <c r="C27" s="47" t="s">
        <v>16</v>
      </c>
    </row>
    <row r="28" spans="1:3" x14ac:dyDescent="0.2">
      <c r="A28" s="48"/>
      <c r="B28" s="48"/>
      <c r="C28" s="48"/>
    </row>
    <row r="29" spans="1:3" ht="12.75" customHeight="1" x14ac:dyDescent="0.2">
      <c r="A29" s="45"/>
      <c r="B29" s="45"/>
    </row>
    <row r="30" spans="1:3" x14ac:dyDescent="0.2">
      <c r="A30" s="47" t="s">
        <v>17</v>
      </c>
      <c r="B30" s="48"/>
      <c r="C30" s="47" t="s">
        <v>18</v>
      </c>
    </row>
    <row r="31" spans="1:3" x14ac:dyDescent="0.2">
      <c r="A31" s="48"/>
      <c r="B31" s="48"/>
      <c r="C31" s="48"/>
    </row>
    <row r="32" spans="1:3" x14ac:dyDescent="0.2">
      <c r="A32" s="47" t="s">
        <v>19</v>
      </c>
      <c r="B32" s="48"/>
      <c r="C32" s="47" t="s">
        <v>20</v>
      </c>
    </row>
    <row r="33" spans="1:3" x14ac:dyDescent="0.2">
      <c r="A33" s="48"/>
      <c r="B33" s="48"/>
      <c r="C33" s="48"/>
    </row>
    <row r="34" spans="1:3" x14ac:dyDescent="0.2">
      <c r="A34" s="47" t="s">
        <v>21</v>
      </c>
      <c r="B34" s="48"/>
      <c r="C34" s="47" t="s">
        <v>22</v>
      </c>
    </row>
    <row r="35" spans="1:3" x14ac:dyDescent="0.2">
      <c r="A35" s="48"/>
      <c r="B35" s="48"/>
      <c r="C35" s="48"/>
    </row>
    <row r="36" spans="1:3" x14ac:dyDescent="0.2">
      <c r="A36" s="47" t="s">
        <v>23</v>
      </c>
      <c r="B36" s="48"/>
      <c r="C36" s="47" t="s">
        <v>24</v>
      </c>
    </row>
    <row r="37" spans="1:3" x14ac:dyDescent="0.2">
      <c r="A37" s="48"/>
      <c r="B37" s="48"/>
      <c r="C37" s="48"/>
    </row>
    <row r="38" spans="1:3" x14ac:dyDescent="0.2">
      <c r="A38" s="47" t="s">
        <v>25</v>
      </c>
      <c r="B38" s="48"/>
      <c r="C38" s="47" t="s">
        <v>26</v>
      </c>
    </row>
    <row r="39" spans="1:3" x14ac:dyDescent="0.2">
      <c r="A39" s="48"/>
      <c r="B39" s="48"/>
      <c r="C39" s="48"/>
    </row>
    <row r="40" spans="1:3" x14ac:dyDescent="0.2">
      <c r="A40" s="47" t="s">
        <v>27</v>
      </c>
      <c r="B40" s="48"/>
      <c r="C40" s="47" t="s">
        <v>28</v>
      </c>
    </row>
    <row r="41" spans="1:3" x14ac:dyDescent="0.2">
      <c r="A41" s="48"/>
      <c r="B41" s="48"/>
      <c r="C41" s="48"/>
    </row>
    <row r="42" spans="1:3" x14ac:dyDescent="0.2">
      <c r="A42" s="47" t="s">
        <v>29</v>
      </c>
      <c r="B42" s="48"/>
      <c r="C42" s="47" t="s">
        <v>30</v>
      </c>
    </row>
    <row r="43" spans="1:3" x14ac:dyDescent="0.2">
      <c r="A43" s="48"/>
      <c r="B43" s="48"/>
      <c r="C43" s="48"/>
    </row>
    <row r="44" spans="1:3" x14ac:dyDescent="0.2">
      <c r="A44" s="47" t="s">
        <v>31</v>
      </c>
      <c r="B44" s="48"/>
      <c r="C44" s="47" t="s">
        <v>32</v>
      </c>
    </row>
    <row r="45" spans="1:3" x14ac:dyDescent="0.2">
      <c r="A45" s="48"/>
      <c r="B45" s="48"/>
      <c r="C45" s="48"/>
    </row>
    <row r="46" spans="1:3" x14ac:dyDescent="0.2">
      <c r="A46" s="47" t="s">
        <v>33</v>
      </c>
      <c r="B46" s="48"/>
      <c r="C46" s="47" t="s">
        <v>34</v>
      </c>
    </row>
    <row r="47" spans="1:3" x14ac:dyDescent="0.2">
      <c r="A47" s="48"/>
      <c r="B47" s="48"/>
      <c r="C47" s="48"/>
    </row>
    <row r="48" spans="1:3" x14ac:dyDescent="0.2">
      <c r="A48" s="47" t="s">
        <v>35</v>
      </c>
      <c r="B48" s="48"/>
      <c r="C48" s="47" t="s">
        <v>36</v>
      </c>
    </row>
    <row r="49" spans="1:3" x14ac:dyDescent="0.2">
      <c r="A49" s="48"/>
      <c r="B49" s="48"/>
      <c r="C49" s="48"/>
    </row>
    <row r="50" spans="1:3" x14ac:dyDescent="0.2">
      <c r="A50" s="47" t="s">
        <v>37</v>
      </c>
      <c r="B50" s="48"/>
      <c r="C50" s="47" t="s">
        <v>38</v>
      </c>
    </row>
    <row r="51" spans="1:3" x14ac:dyDescent="0.2">
      <c r="A51" s="48"/>
      <c r="B51" s="48"/>
      <c r="C51" s="48"/>
    </row>
    <row r="52" spans="1:3" x14ac:dyDescent="0.2">
      <c r="A52" s="44" t="s">
        <v>39</v>
      </c>
      <c r="B52" s="45"/>
      <c r="C52" s="45"/>
    </row>
    <row r="53" spans="1:3" ht="12.75" customHeight="1" x14ac:dyDescent="0.2">
      <c r="A53" s="45"/>
      <c r="B53" s="45"/>
      <c r="C53" s="45"/>
    </row>
    <row r="54" spans="1:3" ht="12.75" customHeight="1" x14ac:dyDescent="0.2">
      <c r="A54" s="45"/>
      <c r="B54" s="45"/>
      <c r="C54" s="45"/>
    </row>
    <row r="55" spans="1:3" x14ac:dyDescent="0.2">
      <c r="A55" s="46" t="s">
        <v>40</v>
      </c>
      <c r="B55" s="45"/>
      <c r="C55" s="45"/>
    </row>
    <row r="56" spans="1:3" x14ac:dyDescent="0.2">
      <c r="A56" s="46" t="s">
        <v>41</v>
      </c>
      <c r="B56" s="45"/>
      <c r="C56" s="45"/>
    </row>
  </sheetData>
  <mergeCells count="48">
    <mergeCell ref="A1:C2"/>
    <mergeCell ref="A3:C4"/>
    <mergeCell ref="A5:C9"/>
    <mergeCell ref="A10:B11"/>
    <mergeCell ref="C10:C11"/>
    <mergeCell ref="A12:B13"/>
    <mergeCell ref="C12:C13"/>
    <mergeCell ref="A14:B15"/>
    <mergeCell ref="C14:C15"/>
    <mergeCell ref="A16:B17"/>
    <mergeCell ref="C16:C17"/>
    <mergeCell ref="A18:B19"/>
    <mergeCell ref="C18:C19"/>
    <mergeCell ref="A20:B20"/>
    <mergeCell ref="A21:B21"/>
    <mergeCell ref="A22:B23"/>
    <mergeCell ref="C22:C23"/>
    <mergeCell ref="A24:B24"/>
    <mergeCell ref="A25:B26"/>
    <mergeCell ref="C25:C26"/>
    <mergeCell ref="A27:B28"/>
    <mergeCell ref="C27:C28"/>
    <mergeCell ref="A29:B29"/>
    <mergeCell ref="A30:B31"/>
    <mergeCell ref="C30:C31"/>
    <mergeCell ref="A32:B33"/>
    <mergeCell ref="C32:C33"/>
    <mergeCell ref="A34:B35"/>
    <mergeCell ref="C34:C35"/>
    <mergeCell ref="A36:B37"/>
    <mergeCell ref="C36:C37"/>
    <mergeCell ref="A38:B39"/>
    <mergeCell ref="C38:C39"/>
    <mergeCell ref="A40:B41"/>
    <mergeCell ref="C40:C41"/>
    <mergeCell ref="A42:B43"/>
    <mergeCell ref="C42:C43"/>
    <mergeCell ref="A44:B45"/>
    <mergeCell ref="C44:C45"/>
    <mergeCell ref="A52:C54"/>
    <mergeCell ref="A55:C55"/>
    <mergeCell ref="A56:C56"/>
    <mergeCell ref="A46:B47"/>
    <mergeCell ref="C46:C47"/>
    <mergeCell ref="A48:B49"/>
    <mergeCell ref="C48:C49"/>
    <mergeCell ref="A50:B51"/>
    <mergeCell ref="C50:C51"/>
  </mergeCells>
  <hyperlinks>
    <hyperlink ref="A12:B13" location="'Synthèse sexe'!A1" display="Synthèse 1" xr:uid="{58F80780-ABF5-4637-9FF1-E4605B60B3B2}"/>
    <hyperlink ref="A14:B15" location="'Synthèse fonction'!A1" display="Synthèse 2" xr:uid="{66E597E5-21E9-4B91-9EED-AF495E3D70AC}"/>
    <hyperlink ref="A16:B17" location="'Synthèse fonds'!A1" display="Synthèse 3" xr:uid="{073CE821-71CE-4564-BF2A-248DE6D40760}"/>
    <hyperlink ref="A18:B19" location="'Synthèse nationalité'!A1" display="Synthèse 4" xr:uid="{2B11A235-9244-4671-8426-CF6C97E88D33}"/>
  </hyperlink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zoomScaleNormal="100" workbookViewId="0">
      <selection activeCell="L6" sqref="L6:L7"/>
    </sheetView>
  </sheetViews>
  <sheetFormatPr baseColWidth="10" defaultColWidth="9.140625" defaultRowHeight="12.75" customHeight="1" x14ac:dyDescent="0.2"/>
  <cols>
    <col min="1" max="1" width="0.5703125" customWidth="1"/>
    <col min="2" max="2" width="25" customWidth="1"/>
    <col min="3" max="12" width="7.7109375" customWidth="1"/>
    <col min="13" max="13" width="1.7109375" customWidth="1"/>
  </cols>
  <sheetData>
    <row r="1" spans="1:14" ht="12.75" customHeight="1" x14ac:dyDescent="0.2">
      <c r="A1" s="55" t="s">
        <v>42</v>
      </c>
      <c r="B1" s="45"/>
      <c r="C1" s="45"/>
      <c r="D1" s="45"/>
      <c r="E1" s="45"/>
      <c r="F1" s="45"/>
      <c r="G1" s="45"/>
      <c r="H1" s="45"/>
      <c r="I1" s="45"/>
      <c r="J1" s="45"/>
      <c r="K1" s="45"/>
      <c r="L1" s="45"/>
    </row>
    <row r="2" spans="1:14" ht="12.75" customHeight="1" x14ac:dyDescent="0.2">
      <c r="A2" s="45"/>
      <c r="B2" s="45"/>
      <c r="C2" s="45"/>
      <c r="D2" s="45"/>
      <c r="E2" s="45"/>
      <c r="F2" s="45"/>
      <c r="G2" s="45"/>
      <c r="H2" s="45"/>
      <c r="I2" s="45"/>
      <c r="J2" s="45"/>
      <c r="K2" s="45"/>
      <c r="L2" s="45"/>
    </row>
    <row r="3" spans="1:14" ht="12.75" customHeight="1" x14ac:dyDescent="0.2">
      <c r="A3" s="45"/>
      <c r="B3" s="45"/>
      <c r="C3" s="58" t="s">
        <v>43</v>
      </c>
      <c r="D3" s="59"/>
      <c r="E3" s="60" t="s">
        <v>44</v>
      </c>
      <c r="F3" s="61"/>
      <c r="G3" s="58" t="s">
        <v>45</v>
      </c>
      <c r="H3" s="59"/>
      <c r="I3" s="58" t="s">
        <v>46</v>
      </c>
      <c r="J3" s="59"/>
      <c r="K3" s="62" t="s">
        <v>47</v>
      </c>
      <c r="L3" s="63"/>
      <c r="N3" s="64" t="s">
        <v>115</v>
      </c>
    </row>
    <row r="4" spans="1:14" ht="12.75" customHeight="1" x14ac:dyDescent="0.2">
      <c r="A4" s="45"/>
      <c r="B4" s="45"/>
      <c r="C4" s="6" t="s">
        <v>48</v>
      </c>
      <c r="D4" s="6" t="s">
        <v>49</v>
      </c>
      <c r="E4" s="6" t="s">
        <v>48</v>
      </c>
      <c r="F4" s="6" t="s">
        <v>49</v>
      </c>
      <c r="G4" s="6" t="s">
        <v>48</v>
      </c>
      <c r="H4" s="6" t="s">
        <v>49</v>
      </c>
      <c r="I4" s="6" t="s">
        <v>48</v>
      </c>
      <c r="J4" s="6" t="s">
        <v>49</v>
      </c>
      <c r="K4" s="5" t="s">
        <v>48</v>
      </c>
      <c r="L4" s="5" t="s">
        <v>49</v>
      </c>
      <c r="N4" s="64"/>
    </row>
    <row r="5" spans="1:14" ht="12.75" customHeight="1" x14ac:dyDescent="0.2">
      <c r="A5" s="1" t="s">
        <v>50</v>
      </c>
      <c r="B5" s="7" t="s">
        <v>51</v>
      </c>
      <c r="C5" s="8">
        <v>4750.2340000000004</v>
      </c>
      <c r="D5" s="9">
        <v>1</v>
      </c>
      <c r="E5" s="10">
        <v>4747.09</v>
      </c>
      <c r="F5" s="9">
        <v>1</v>
      </c>
      <c r="G5" s="10">
        <v>4779.6499999999996</v>
      </c>
      <c r="H5" s="11">
        <v>1</v>
      </c>
      <c r="I5" s="10">
        <v>4862.3440000000001</v>
      </c>
      <c r="J5" s="11">
        <v>1</v>
      </c>
      <c r="K5" s="10">
        <v>4870.8779999999997</v>
      </c>
      <c r="L5" s="11">
        <v>1</v>
      </c>
      <c r="N5" s="2">
        <f>(K5-I5)/I5</f>
        <v>1.7551205755906309E-3</v>
      </c>
    </row>
    <row r="6" spans="1:14" ht="12.75" customHeight="1" x14ac:dyDescent="0.2">
      <c r="A6" s="65" t="s">
        <v>50</v>
      </c>
      <c r="B6" s="12" t="s">
        <v>52</v>
      </c>
      <c r="C6" s="13">
        <v>2341.9699999999998</v>
      </c>
      <c r="D6" s="14">
        <v>0.49302200000000002</v>
      </c>
      <c r="E6" s="15">
        <v>2358.3020000000001</v>
      </c>
      <c r="F6" s="14">
        <v>0.49678899999999998</v>
      </c>
      <c r="G6" s="15">
        <v>2395.029</v>
      </c>
      <c r="H6" s="16">
        <v>0.5010888</v>
      </c>
      <c r="I6" s="15">
        <v>2464.2649999999999</v>
      </c>
      <c r="J6" s="16">
        <v>0.50680599999999998</v>
      </c>
      <c r="K6" s="15">
        <v>2507.9140000000002</v>
      </c>
      <c r="L6" s="16">
        <v>0.51487919999999998</v>
      </c>
      <c r="N6" s="3">
        <f t="shared" ref="N6:N40" si="0">(K6-I6)/I6</f>
        <v>1.771278657124958E-2</v>
      </c>
    </row>
    <row r="7" spans="1:14" ht="12.75" customHeight="1" x14ac:dyDescent="0.2">
      <c r="A7" s="45"/>
      <c r="B7" s="17" t="s">
        <v>53</v>
      </c>
      <c r="C7" s="18">
        <v>2408.2640000000001</v>
      </c>
      <c r="D7" s="19">
        <v>0.50697800000000004</v>
      </c>
      <c r="E7" s="20">
        <v>2388.788</v>
      </c>
      <c r="F7" s="19">
        <v>0.50321099999999996</v>
      </c>
      <c r="G7" s="20">
        <v>2384.6210000000001</v>
      </c>
      <c r="H7" s="21">
        <v>0.4989112</v>
      </c>
      <c r="I7" s="20">
        <v>2398.0790000000002</v>
      </c>
      <c r="J7" s="21">
        <v>0.49319400000000002</v>
      </c>
      <c r="K7" s="20">
        <v>2362.9639999999999</v>
      </c>
      <c r="L7" s="21">
        <v>0.48512080000000002</v>
      </c>
      <c r="N7" s="4">
        <f t="shared" si="0"/>
        <v>-1.4642970477619891E-2</v>
      </c>
    </row>
    <row r="8" spans="1:14" ht="12.75" customHeight="1" x14ac:dyDescent="0.2">
      <c r="B8" s="7" t="s">
        <v>54</v>
      </c>
      <c r="C8" s="8">
        <v>1395.2840000000001</v>
      </c>
      <c r="D8" s="9">
        <v>0.29372949999999998</v>
      </c>
      <c r="E8" s="10">
        <v>1402.5119999999999</v>
      </c>
      <c r="F8" s="9">
        <v>0.29544670000000001</v>
      </c>
      <c r="G8" s="10">
        <v>1403.942</v>
      </c>
      <c r="H8" s="11">
        <v>0.29373320000000003</v>
      </c>
      <c r="I8" s="10">
        <v>1433.0619999999999</v>
      </c>
      <c r="J8" s="11">
        <v>0.29472660000000001</v>
      </c>
      <c r="K8" s="10">
        <v>1413.808</v>
      </c>
      <c r="L8" s="11">
        <v>0.2902573</v>
      </c>
      <c r="N8" s="2">
        <f t="shared" si="0"/>
        <v>-1.3435566639824311E-2</v>
      </c>
    </row>
    <row r="9" spans="1:14" ht="12.75" customHeight="1" x14ac:dyDescent="0.2">
      <c r="B9" s="12" t="s">
        <v>52</v>
      </c>
      <c r="C9" s="13">
        <v>483.06200000000001</v>
      </c>
      <c r="D9" s="14">
        <v>0.1016923</v>
      </c>
      <c r="E9" s="15">
        <v>497.34199999999998</v>
      </c>
      <c r="F9" s="14">
        <v>0.10476779999999999</v>
      </c>
      <c r="G9" s="15">
        <v>508.24</v>
      </c>
      <c r="H9" s="16">
        <v>0.1063341</v>
      </c>
      <c r="I9" s="15">
        <v>522.33500000000004</v>
      </c>
      <c r="J9" s="16">
        <v>0.10742450000000001</v>
      </c>
      <c r="K9" s="15">
        <v>521.66899999999998</v>
      </c>
      <c r="L9" s="16">
        <v>0.1070996</v>
      </c>
      <c r="N9" s="3">
        <f t="shared" si="0"/>
        <v>-1.2750437937340091E-3</v>
      </c>
    </row>
    <row r="10" spans="1:14" ht="12.75" customHeight="1" x14ac:dyDescent="0.2">
      <c r="B10" s="17" t="s">
        <v>53</v>
      </c>
      <c r="C10" s="18">
        <v>912.22199999999998</v>
      </c>
      <c r="D10" s="19">
        <v>0.19203729999999999</v>
      </c>
      <c r="E10" s="20">
        <v>905.17</v>
      </c>
      <c r="F10" s="19">
        <v>0.19067890000000001</v>
      </c>
      <c r="G10" s="20">
        <v>895.702</v>
      </c>
      <c r="H10" s="21">
        <v>0.18739910000000001</v>
      </c>
      <c r="I10" s="20">
        <v>910.72699999999998</v>
      </c>
      <c r="J10" s="21">
        <v>0.1873021</v>
      </c>
      <c r="K10" s="20">
        <v>892.13900000000001</v>
      </c>
      <c r="L10" s="21">
        <v>0.18315770000000001</v>
      </c>
      <c r="N10" s="4">
        <f t="shared" si="0"/>
        <v>-2.0410068000619248E-2</v>
      </c>
    </row>
    <row r="11" spans="1:14" ht="12.75" customHeight="1" x14ac:dyDescent="0.2">
      <c r="B11" s="7" t="s">
        <v>55</v>
      </c>
      <c r="C11" s="8">
        <v>1115.2850000000001</v>
      </c>
      <c r="D11" s="9">
        <v>0.2347853</v>
      </c>
      <c r="E11" s="10">
        <v>1110.462</v>
      </c>
      <c r="F11" s="9">
        <v>0.23392479999999999</v>
      </c>
      <c r="G11" s="10">
        <v>1125.635</v>
      </c>
      <c r="H11" s="11">
        <v>0.23550570000000001</v>
      </c>
      <c r="I11" s="10">
        <v>1164.32</v>
      </c>
      <c r="J11" s="11">
        <v>0.23945649999999999</v>
      </c>
      <c r="K11" s="10">
        <v>1183.0999999999999</v>
      </c>
      <c r="L11" s="11">
        <v>0.24289259999999999</v>
      </c>
      <c r="N11" s="2">
        <f t="shared" si="0"/>
        <v>1.6129586368008771E-2</v>
      </c>
    </row>
    <row r="12" spans="1:14" ht="12.75" customHeight="1" x14ac:dyDescent="0.2">
      <c r="B12" s="12" t="s">
        <v>52</v>
      </c>
      <c r="C12" s="13">
        <v>613.221</v>
      </c>
      <c r="D12" s="14">
        <v>0.12909280000000001</v>
      </c>
      <c r="E12" s="15">
        <v>608.976</v>
      </c>
      <c r="F12" s="14">
        <v>0.12828410000000001</v>
      </c>
      <c r="G12" s="15">
        <v>633.50699999999995</v>
      </c>
      <c r="H12" s="16">
        <v>0.13254260000000001</v>
      </c>
      <c r="I12" s="15">
        <v>665.89300000000003</v>
      </c>
      <c r="J12" s="16">
        <v>0.13694899999999999</v>
      </c>
      <c r="K12" s="15">
        <v>681.22699999999998</v>
      </c>
      <c r="L12" s="16">
        <v>0.13985710000000001</v>
      </c>
      <c r="N12" s="3">
        <f t="shared" si="0"/>
        <v>2.3027723673322811E-2</v>
      </c>
    </row>
    <row r="13" spans="1:14" ht="12.75" customHeight="1" x14ac:dyDescent="0.2">
      <c r="B13" s="17" t="s">
        <v>53</v>
      </c>
      <c r="C13" s="18">
        <v>502.06400000000002</v>
      </c>
      <c r="D13" s="19">
        <v>0.10569249999999999</v>
      </c>
      <c r="E13" s="20">
        <v>501.48599999999999</v>
      </c>
      <c r="F13" s="19">
        <v>0.1056407</v>
      </c>
      <c r="G13" s="20">
        <v>492.12799999999999</v>
      </c>
      <c r="H13" s="21">
        <v>0.1029632</v>
      </c>
      <c r="I13" s="20">
        <v>498.42700000000002</v>
      </c>
      <c r="J13" s="21">
        <v>0.1025076</v>
      </c>
      <c r="K13" s="20">
        <v>501.87299999999999</v>
      </c>
      <c r="L13" s="21">
        <v>0.1030354</v>
      </c>
      <c r="N13" s="4">
        <f t="shared" si="0"/>
        <v>6.9137506595749612E-3</v>
      </c>
    </row>
    <row r="14" spans="1:14" ht="12.75" customHeight="1" x14ac:dyDescent="0.2">
      <c r="B14" s="7" t="s">
        <v>56</v>
      </c>
      <c r="C14" s="8">
        <v>335.62799999999999</v>
      </c>
      <c r="D14" s="9">
        <v>7.0654999999999996E-2</v>
      </c>
      <c r="E14" s="10">
        <v>324.863</v>
      </c>
      <c r="F14" s="9">
        <v>6.8434099999999998E-2</v>
      </c>
      <c r="G14" s="10">
        <v>328.42200000000003</v>
      </c>
      <c r="H14" s="11">
        <v>6.8712599999999999E-2</v>
      </c>
      <c r="I14" s="10">
        <v>315.08800000000002</v>
      </c>
      <c r="J14" s="11">
        <v>6.4801700000000004E-2</v>
      </c>
      <c r="K14" s="10">
        <v>307.01900000000001</v>
      </c>
      <c r="L14" s="11">
        <v>6.3031599999999993E-2</v>
      </c>
      <c r="N14" s="2">
        <f t="shared" si="0"/>
        <v>-2.5608718834103539E-2</v>
      </c>
    </row>
    <row r="15" spans="1:14" ht="12.75" customHeight="1" x14ac:dyDescent="0.2">
      <c r="B15" s="12" t="s">
        <v>52</v>
      </c>
      <c r="C15" s="13">
        <v>190.863</v>
      </c>
      <c r="D15" s="14">
        <v>4.0179699999999999E-2</v>
      </c>
      <c r="E15" s="15">
        <v>187.227</v>
      </c>
      <c r="F15" s="14">
        <v>3.94404E-2</v>
      </c>
      <c r="G15" s="15">
        <v>185.375</v>
      </c>
      <c r="H15" s="16">
        <v>3.8784199999999998E-2</v>
      </c>
      <c r="I15" s="15">
        <v>181.10400000000001</v>
      </c>
      <c r="J15" s="16">
        <v>3.72462E-2</v>
      </c>
      <c r="K15" s="15">
        <v>180.36199999999999</v>
      </c>
      <c r="L15" s="16">
        <v>3.7028600000000002E-2</v>
      </c>
      <c r="N15" s="3">
        <f t="shared" si="0"/>
        <v>-4.0970933828077712E-3</v>
      </c>
    </row>
    <row r="16" spans="1:14" ht="12.75" customHeight="1" x14ac:dyDescent="0.2">
      <c r="B16" s="17" t="s">
        <v>53</v>
      </c>
      <c r="C16" s="18">
        <v>144.76499999999999</v>
      </c>
      <c r="D16" s="19">
        <v>3.04753E-2</v>
      </c>
      <c r="E16" s="20">
        <v>137.636</v>
      </c>
      <c r="F16" s="19">
        <v>2.89938E-2</v>
      </c>
      <c r="G16" s="20">
        <v>143.047</v>
      </c>
      <c r="H16" s="21">
        <v>2.9928300000000001E-2</v>
      </c>
      <c r="I16" s="20">
        <v>133.98400000000001</v>
      </c>
      <c r="J16" s="21">
        <v>2.7555400000000001E-2</v>
      </c>
      <c r="K16" s="20">
        <v>126.657</v>
      </c>
      <c r="L16" s="21">
        <v>2.6002899999999999E-2</v>
      </c>
      <c r="N16" s="4">
        <f t="shared" si="0"/>
        <v>-5.4685634105564936E-2</v>
      </c>
    </row>
    <row r="17" spans="2:14" ht="12.75" customHeight="1" x14ac:dyDescent="0.2">
      <c r="B17" s="7" t="s">
        <v>57</v>
      </c>
      <c r="C17" s="8">
        <v>189.45500000000001</v>
      </c>
      <c r="D17" s="9">
        <v>3.9883299999999997E-2</v>
      </c>
      <c r="E17" s="10">
        <v>186.672</v>
      </c>
      <c r="F17" s="9">
        <v>3.9323499999999997E-2</v>
      </c>
      <c r="G17" s="10">
        <v>190.28299999999999</v>
      </c>
      <c r="H17" s="11">
        <v>3.9811100000000002E-2</v>
      </c>
      <c r="I17" s="10">
        <v>193.06200000000001</v>
      </c>
      <c r="J17" s="11">
        <v>3.9705499999999998E-2</v>
      </c>
      <c r="K17" s="10">
        <v>193.01400000000001</v>
      </c>
      <c r="L17" s="11">
        <v>3.9626099999999997E-2</v>
      </c>
      <c r="N17" s="2">
        <f t="shared" si="0"/>
        <v>-2.486247941076018E-4</v>
      </c>
    </row>
    <row r="18" spans="2:14" ht="12.75" customHeight="1" x14ac:dyDescent="0.2">
      <c r="B18" s="12" t="s">
        <v>52</v>
      </c>
      <c r="C18" s="13">
        <v>103.063</v>
      </c>
      <c r="D18" s="14">
        <v>2.1696400000000001E-2</v>
      </c>
      <c r="E18" s="15">
        <v>99.662000000000006</v>
      </c>
      <c r="F18" s="14">
        <v>2.09943E-2</v>
      </c>
      <c r="G18" s="15">
        <v>98.247</v>
      </c>
      <c r="H18" s="16">
        <v>2.0555299999999999E-2</v>
      </c>
      <c r="I18" s="15">
        <v>97.230999999999995</v>
      </c>
      <c r="J18" s="16">
        <v>1.9996699999999999E-2</v>
      </c>
      <c r="K18" s="15">
        <v>100.539</v>
      </c>
      <c r="L18" s="16">
        <v>2.0640800000000001E-2</v>
      </c>
      <c r="N18" s="3">
        <f t="shared" si="0"/>
        <v>3.4022071150147659E-2</v>
      </c>
    </row>
    <row r="19" spans="2:14" ht="12.75" customHeight="1" x14ac:dyDescent="0.2">
      <c r="B19" s="17" t="s">
        <v>53</v>
      </c>
      <c r="C19" s="18">
        <v>86.391999999999996</v>
      </c>
      <c r="D19" s="19">
        <v>1.8186899999999999E-2</v>
      </c>
      <c r="E19" s="20">
        <v>87.01</v>
      </c>
      <c r="F19" s="19">
        <v>1.8329100000000001E-2</v>
      </c>
      <c r="G19" s="20">
        <v>92.036000000000001</v>
      </c>
      <c r="H19" s="21">
        <v>1.92558E-2</v>
      </c>
      <c r="I19" s="20">
        <v>95.831000000000003</v>
      </c>
      <c r="J19" s="21">
        <v>1.9708799999999999E-2</v>
      </c>
      <c r="K19" s="20">
        <v>92.474999999999994</v>
      </c>
      <c r="L19" s="21">
        <v>1.89853E-2</v>
      </c>
      <c r="N19" s="4">
        <f t="shared" si="0"/>
        <v>-3.5019983095240667E-2</v>
      </c>
    </row>
    <row r="20" spans="2:14" ht="12.75" customHeight="1" x14ac:dyDescent="0.2">
      <c r="B20" s="7" t="s">
        <v>58</v>
      </c>
      <c r="C20" s="8">
        <v>173.45400000000001</v>
      </c>
      <c r="D20" s="9">
        <v>3.65148E-2</v>
      </c>
      <c r="E20" s="10">
        <v>159.685</v>
      </c>
      <c r="F20" s="9">
        <v>3.3638500000000002E-2</v>
      </c>
      <c r="G20" s="10">
        <v>157.65899999999999</v>
      </c>
      <c r="H20" s="11">
        <v>3.2985500000000001E-2</v>
      </c>
      <c r="I20" s="10">
        <v>155.96899999999999</v>
      </c>
      <c r="J20" s="11">
        <v>3.2076899999999998E-2</v>
      </c>
      <c r="K20" s="10">
        <v>154.04900000000001</v>
      </c>
      <c r="L20" s="11">
        <v>3.1626500000000002E-2</v>
      </c>
      <c r="N20" s="2">
        <f t="shared" si="0"/>
        <v>-1.2310138553173948E-2</v>
      </c>
    </row>
    <row r="21" spans="2:14" ht="12.75" customHeight="1" x14ac:dyDescent="0.2">
      <c r="B21" s="12" t="s">
        <v>52</v>
      </c>
      <c r="C21" s="13">
        <v>74.373999999999995</v>
      </c>
      <c r="D21" s="14">
        <v>1.5656900000000001E-2</v>
      </c>
      <c r="E21" s="15">
        <v>72.406999999999996</v>
      </c>
      <c r="F21" s="14">
        <v>1.52529E-2</v>
      </c>
      <c r="G21" s="15">
        <v>69.968000000000004</v>
      </c>
      <c r="H21" s="16">
        <v>1.4638699999999999E-2</v>
      </c>
      <c r="I21" s="15">
        <v>70.825000000000003</v>
      </c>
      <c r="J21" s="16">
        <v>1.4566000000000001E-2</v>
      </c>
      <c r="K21" s="15">
        <v>73.712999999999994</v>
      </c>
      <c r="L21" s="16">
        <v>1.51334E-2</v>
      </c>
      <c r="N21" s="3">
        <f t="shared" si="0"/>
        <v>4.07765619484644E-2</v>
      </c>
    </row>
    <row r="22" spans="2:14" ht="12.75" customHeight="1" x14ac:dyDescent="0.2">
      <c r="B22" s="17" t="s">
        <v>53</v>
      </c>
      <c r="C22" s="18">
        <v>99.08</v>
      </c>
      <c r="D22" s="19">
        <v>2.0857899999999999E-2</v>
      </c>
      <c r="E22" s="20">
        <v>87.278000000000006</v>
      </c>
      <c r="F22" s="19">
        <v>1.8385599999999998E-2</v>
      </c>
      <c r="G22" s="20">
        <v>87.691000000000003</v>
      </c>
      <c r="H22" s="21">
        <v>1.8346700000000001E-2</v>
      </c>
      <c r="I22" s="20">
        <v>85.144000000000005</v>
      </c>
      <c r="J22" s="21">
        <v>1.7510899999999999E-2</v>
      </c>
      <c r="K22" s="20">
        <v>80.335999999999999</v>
      </c>
      <c r="L22" s="21">
        <v>1.64931E-2</v>
      </c>
      <c r="N22" s="4">
        <f t="shared" si="0"/>
        <v>-5.6469040684017743E-2</v>
      </c>
    </row>
    <row r="23" spans="2:14" ht="12.75" customHeight="1" x14ac:dyDescent="0.2">
      <c r="B23" s="7" t="s">
        <v>59</v>
      </c>
      <c r="C23" s="8">
        <v>177.142</v>
      </c>
      <c r="D23" s="9">
        <v>3.7291199999999997E-2</v>
      </c>
      <c r="E23" s="10">
        <v>175.53299999999999</v>
      </c>
      <c r="F23" s="9">
        <v>3.6977000000000003E-2</v>
      </c>
      <c r="G23" s="10">
        <v>176.06700000000001</v>
      </c>
      <c r="H23" s="11">
        <v>3.6836800000000003E-2</v>
      </c>
      <c r="I23" s="10">
        <v>178.22399999999999</v>
      </c>
      <c r="J23" s="11">
        <v>3.6653900000000003E-2</v>
      </c>
      <c r="K23" s="10">
        <v>172.45699999999999</v>
      </c>
      <c r="L23" s="11">
        <v>3.5405699999999998E-2</v>
      </c>
      <c r="N23" s="2">
        <f t="shared" si="0"/>
        <v>-3.2358156028368772E-2</v>
      </c>
    </row>
    <row r="24" spans="2:14" ht="12.75" customHeight="1" x14ac:dyDescent="0.2">
      <c r="B24" s="12" t="s">
        <v>52</v>
      </c>
      <c r="C24" s="13">
        <v>107.55500000000001</v>
      </c>
      <c r="D24" s="14">
        <v>2.2641999999999999E-2</v>
      </c>
      <c r="E24" s="15">
        <v>108.94799999999999</v>
      </c>
      <c r="F24" s="14">
        <v>2.2950499999999999E-2</v>
      </c>
      <c r="G24" s="15">
        <v>108.676</v>
      </c>
      <c r="H24" s="16">
        <v>2.2737199999999999E-2</v>
      </c>
      <c r="I24" s="15">
        <v>111.718</v>
      </c>
      <c r="J24" s="16">
        <v>2.2976199999999999E-2</v>
      </c>
      <c r="K24" s="15">
        <v>110.611</v>
      </c>
      <c r="L24" s="16">
        <v>2.2708599999999999E-2</v>
      </c>
      <c r="N24" s="3">
        <f t="shared" si="0"/>
        <v>-9.9088777099482564E-3</v>
      </c>
    </row>
    <row r="25" spans="2:14" ht="12.75" customHeight="1" x14ac:dyDescent="0.2">
      <c r="B25" s="17" t="s">
        <v>53</v>
      </c>
      <c r="C25" s="18">
        <v>69.587000000000003</v>
      </c>
      <c r="D25" s="19">
        <v>1.4649199999999999E-2</v>
      </c>
      <c r="E25" s="20">
        <v>66.584999999999994</v>
      </c>
      <c r="F25" s="19">
        <v>1.4026500000000001E-2</v>
      </c>
      <c r="G25" s="20">
        <v>67.391000000000005</v>
      </c>
      <c r="H25" s="21">
        <v>1.40996E-2</v>
      </c>
      <c r="I25" s="20">
        <v>66.506</v>
      </c>
      <c r="J25" s="21">
        <v>1.36778E-2</v>
      </c>
      <c r="K25" s="20">
        <v>61.845999999999997</v>
      </c>
      <c r="L25" s="21">
        <v>1.2697099999999999E-2</v>
      </c>
      <c r="N25" s="4">
        <f t="shared" si="0"/>
        <v>-7.0068865966980476E-2</v>
      </c>
    </row>
    <row r="26" spans="2:14" ht="12.75" customHeight="1" x14ac:dyDescent="0.2">
      <c r="B26" s="7" t="s">
        <v>60</v>
      </c>
      <c r="C26" s="8">
        <v>27.352</v>
      </c>
      <c r="D26" s="9">
        <v>5.7580000000000001E-3</v>
      </c>
      <c r="E26" s="10">
        <v>27.641999999999999</v>
      </c>
      <c r="F26" s="9">
        <v>5.8228999999999998E-3</v>
      </c>
      <c r="G26" s="10">
        <v>27.224</v>
      </c>
      <c r="H26" s="11">
        <v>5.6958E-3</v>
      </c>
      <c r="I26" s="10">
        <v>27.103999999999999</v>
      </c>
      <c r="J26" s="11">
        <v>5.5742999999999999E-3</v>
      </c>
      <c r="K26" s="10">
        <v>28.558</v>
      </c>
      <c r="L26" s="11">
        <v>5.8630000000000002E-3</v>
      </c>
      <c r="N26" s="2">
        <f t="shared" si="0"/>
        <v>5.3645218417945714E-2</v>
      </c>
    </row>
    <row r="27" spans="2:14" ht="12.75" customHeight="1" x14ac:dyDescent="0.2">
      <c r="B27" s="12" t="s">
        <v>52</v>
      </c>
      <c r="C27" s="13">
        <v>13.292999999999999</v>
      </c>
      <c r="D27" s="14">
        <v>2.7983999999999999E-3</v>
      </c>
      <c r="E27" s="15">
        <v>13.212</v>
      </c>
      <c r="F27" s="14">
        <v>2.7832E-3</v>
      </c>
      <c r="G27" s="15">
        <v>14.266999999999999</v>
      </c>
      <c r="H27" s="16">
        <v>2.9849E-3</v>
      </c>
      <c r="I27" s="15">
        <v>13.191000000000001</v>
      </c>
      <c r="J27" s="16">
        <v>2.7128999999999999E-3</v>
      </c>
      <c r="K27" s="15">
        <v>12.055999999999999</v>
      </c>
      <c r="L27" s="16">
        <v>2.4751E-3</v>
      </c>
      <c r="N27" s="3">
        <f t="shared" si="0"/>
        <v>-8.6043514517474148E-2</v>
      </c>
    </row>
    <row r="28" spans="2:14" ht="12.75" customHeight="1" x14ac:dyDescent="0.2">
      <c r="B28" s="17" t="s">
        <v>53</v>
      </c>
      <c r="C28" s="18">
        <v>14.058999999999999</v>
      </c>
      <c r="D28" s="19">
        <v>2.9596000000000002E-3</v>
      </c>
      <c r="E28" s="20">
        <v>14.43</v>
      </c>
      <c r="F28" s="19">
        <v>3.0398000000000001E-3</v>
      </c>
      <c r="G28" s="20">
        <v>12.957000000000001</v>
      </c>
      <c r="H28" s="21">
        <v>2.7109E-3</v>
      </c>
      <c r="I28" s="20">
        <v>13.913</v>
      </c>
      <c r="J28" s="21">
        <v>2.8614000000000001E-3</v>
      </c>
      <c r="K28" s="20">
        <v>16.501999999999999</v>
      </c>
      <c r="L28" s="21">
        <v>3.3879000000000001E-3</v>
      </c>
      <c r="N28" s="4">
        <f t="shared" si="0"/>
        <v>0.18608495651548901</v>
      </c>
    </row>
    <row r="29" spans="2:14" ht="12.75" customHeight="1" x14ac:dyDescent="0.2">
      <c r="B29" s="7" t="s">
        <v>61</v>
      </c>
      <c r="C29" s="8">
        <v>336.89400000000001</v>
      </c>
      <c r="D29" s="9">
        <v>7.0921600000000001E-2</v>
      </c>
      <c r="E29" s="10">
        <v>337.59399999999999</v>
      </c>
      <c r="F29" s="9">
        <v>7.1115999999999999E-2</v>
      </c>
      <c r="G29" s="10">
        <v>336.26600000000002</v>
      </c>
      <c r="H29" s="11">
        <v>7.0353700000000005E-2</v>
      </c>
      <c r="I29" s="10">
        <v>340.39100000000002</v>
      </c>
      <c r="J29" s="11">
        <v>7.0005499999999998E-2</v>
      </c>
      <c r="K29" s="10">
        <v>341.51900000000001</v>
      </c>
      <c r="L29" s="11">
        <v>7.0114499999999996E-2</v>
      </c>
      <c r="N29" s="2">
        <f t="shared" si="0"/>
        <v>3.3138361472541456E-3</v>
      </c>
    </row>
    <row r="30" spans="2:14" ht="12.75" customHeight="1" x14ac:dyDescent="0.2">
      <c r="B30" s="12" t="s">
        <v>52</v>
      </c>
      <c r="C30" s="13">
        <v>217.29900000000001</v>
      </c>
      <c r="D30" s="14">
        <v>4.5744899999999998E-2</v>
      </c>
      <c r="E30" s="15">
        <v>217.221</v>
      </c>
      <c r="F30" s="14">
        <v>4.5758800000000002E-2</v>
      </c>
      <c r="G30" s="15">
        <v>215.96</v>
      </c>
      <c r="H30" s="16">
        <v>4.51832E-2</v>
      </c>
      <c r="I30" s="15">
        <v>222.36099999999999</v>
      </c>
      <c r="J30" s="16">
        <v>4.57312E-2</v>
      </c>
      <c r="K30" s="15">
        <v>227.119</v>
      </c>
      <c r="L30" s="16">
        <v>4.66279E-2</v>
      </c>
      <c r="N30" s="3">
        <f t="shared" si="0"/>
        <v>2.1397637175583892E-2</v>
      </c>
    </row>
    <row r="31" spans="2:14" ht="12.75" customHeight="1" x14ac:dyDescent="0.2">
      <c r="B31" s="17" t="s">
        <v>53</v>
      </c>
      <c r="C31" s="18">
        <v>119.595</v>
      </c>
      <c r="D31" s="19">
        <v>2.51767E-2</v>
      </c>
      <c r="E31" s="20">
        <v>120.373</v>
      </c>
      <c r="F31" s="19">
        <v>2.53572E-2</v>
      </c>
      <c r="G31" s="20">
        <v>120.306</v>
      </c>
      <c r="H31" s="21">
        <v>2.5170499999999998E-2</v>
      </c>
      <c r="I31" s="20">
        <v>118.03</v>
      </c>
      <c r="J31" s="21">
        <v>2.4274299999999999E-2</v>
      </c>
      <c r="K31" s="20">
        <v>114.4</v>
      </c>
      <c r="L31" s="21">
        <v>2.34865E-2</v>
      </c>
      <c r="N31" s="4">
        <f t="shared" si="0"/>
        <v>-3.0754892823858303E-2</v>
      </c>
    </row>
    <row r="32" spans="2:14" ht="12.75" customHeight="1" x14ac:dyDescent="0.2">
      <c r="B32" s="7" t="s">
        <v>62</v>
      </c>
      <c r="C32" s="8">
        <v>76.841999999999999</v>
      </c>
      <c r="D32" s="9">
        <v>1.61765E-2</v>
      </c>
      <c r="E32" s="10">
        <v>75.382000000000005</v>
      </c>
      <c r="F32" s="9">
        <v>1.5879600000000001E-2</v>
      </c>
      <c r="G32" s="10">
        <v>74.66</v>
      </c>
      <c r="H32" s="11">
        <v>1.56204E-2</v>
      </c>
      <c r="I32" s="10">
        <v>76.015000000000001</v>
      </c>
      <c r="J32" s="11">
        <v>1.5633399999999999E-2</v>
      </c>
      <c r="K32" s="10">
        <v>80.02</v>
      </c>
      <c r="L32" s="11">
        <v>1.64282E-2</v>
      </c>
      <c r="N32" s="2">
        <f t="shared" si="0"/>
        <v>5.2686969677037364E-2</v>
      </c>
    </row>
    <row r="33" spans="1:14" x14ac:dyDescent="0.2">
      <c r="B33" s="12" t="s">
        <v>52</v>
      </c>
      <c r="C33" s="13">
        <v>52.820999999999998</v>
      </c>
      <c r="D33" s="14">
        <v>1.11197E-2</v>
      </c>
      <c r="E33" s="15">
        <v>50.975000000000001</v>
      </c>
      <c r="F33" s="14">
        <v>1.07382E-2</v>
      </c>
      <c r="G33" s="15">
        <v>50.972999999999999</v>
      </c>
      <c r="H33" s="16">
        <v>1.06646E-2</v>
      </c>
      <c r="I33" s="15">
        <v>52.5</v>
      </c>
      <c r="J33" s="16">
        <v>1.0797299999999999E-2</v>
      </c>
      <c r="K33" s="15">
        <v>55.066000000000003</v>
      </c>
      <c r="L33" s="16">
        <v>1.13051E-2</v>
      </c>
      <c r="N33" s="3">
        <f t="shared" si="0"/>
        <v>4.8876190476190524E-2</v>
      </c>
    </row>
    <row r="34" spans="1:14" x14ac:dyDescent="0.2">
      <c r="B34" s="17" t="s">
        <v>53</v>
      </c>
      <c r="C34" s="18">
        <v>24.021000000000001</v>
      </c>
      <c r="D34" s="19">
        <v>5.0568000000000002E-3</v>
      </c>
      <c r="E34" s="20">
        <v>24.407</v>
      </c>
      <c r="F34" s="19">
        <v>5.1415000000000002E-3</v>
      </c>
      <c r="G34" s="20">
        <v>23.687000000000001</v>
      </c>
      <c r="H34" s="21">
        <v>4.9557999999999998E-3</v>
      </c>
      <c r="I34" s="20">
        <v>23.515000000000001</v>
      </c>
      <c r="J34" s="21">
        <v>4.8361000000000003E-3</v>
      </c>
      <c r="K34" s="20">
        <v>24.954000000000001</v>
      </c>
      <c r="L34" s="21">
        <v>5.1231000000000002E-3</v>
      </c>
      <c r="N34" s="4">
        <f t="shared" si="0"/>
        <v>6.1194981926429942E-2</v>
      </c>
    </row>
    <row r="35" spans="1:14" x14ac:dyDescent="0.2">
      <c r="B35" s="7" t="s">
        <v>63</v>
      </c>
      <c r="C35" s="8">
        <v>302.61599999999999</v>
      </c>
      <c r="D35" s="9">
        <v>6.3705499999999998E-2</v>
      </c>
      <c r="E35" s="10">
        <v>301.74</v>
      </c>
      <c r="F35" s="9">
        <v>6.35632E-2</v>
      </c>
      <c r="G35" s="10">
        <v>294.78100000000001</v>
      </c>
      <c r="H35" s="11">
        <v>6.1674199999999998E-2</v>
      </c>
      <c r="I35" s="10">
        <v>302.84100000000001</v>
      </c>
      <c r="J35" s="11">
        <v>6.2282900000000002E-2</v>
      </c>
      <c r="K35" s="10">
        <v>311.24700000000001</v>
      </c>
      <c r="L35" s="11">
        <v>6.3899600000000001E-2</v>
      </c>
      <c r="N35" s="2">
        <f t="shared" si="0"/>
        <v>2.7757139885286358E-2</v>
      </c>
    </row>
    <row r="36" spans="1:14" x14ac:dyDescent="0.2">
      <c r="B36" s="12" t="s">
        <v>52</v>
      </c>
      <c r="C36" s="13">
        <v>149.77600000000001</v>
      </c>
      <c r="D36" s="14">
        <v>3.1530200000000001E-2</v>
      </c>
      <c r="E36" s="15">
        <v>155.83000000000001</v>
      </c>
      <c r="F36" s="14">
        <v>3.2826399999999999E-2</v>
      </c>
      <c r="G36" s="15">
        <v>158.33699999999999</v>
      </c>
      <c r="H36" s="16">
        <v>3.3127299999999998E-2</v>
      </c>
      <c r="I36" s="15">
        <v>168.14699999999999</v>
      </c>
      <c r="J36" s="16">
        <v>3.4581500000000001E-2</v>
      </c>
      <c r="K36" s="15">
        <v>175.374</v>
      </c>
      <c r="L36" s="16">
        <v>3.6004599999999998E-2</v>
      </c>
      <c r="N36" s="3">
        <f t="shared" si="0"/>
        <v>4.2980249424610636E-2</v>
      </c>
    </row>
    <row r="37" spans="1:14" x14ac:dyDescent="0.2">
      <c r="B37" s="17" t="s">
        <v>53</v>
      </c>
      <c r="C37" s="18">
        <v>152.84</v>
      </c>
      <c r="D37" s="19">
        <v>3.2175299999999997E-2</v>
      </c>
      <c r="E37" s="20">
        <v>145.91</v>
      </c>
      <c r="F37" s="19">
        <v>3.0736699999999999E-2</v>
      </c>
      <c r="G37" s="20">
        <v>136.44399999999999</v>
      </c>
      <c r="H37" s="21">
        <v>2.85469E-2</v>
      </c>
      <c r="I37" s="20">
        <v>134.69399999999999</v>
      </c>
      <c r="J37" s="21">
        <v>2.77015E-2</v>
      </c>
      <c r="K37" s="20">
        <v>135.87299999999999</v>
      </c>
      <c r="L37" s="21">
        <v>2.7895E-2</v>
      </c>
      <c r="N37" s="4">
        <f t="shared" si="0"/>
        <v>8.7531738607510515E-3</v>
      </c>
    </row>
    <row r="38" spans="1:14" x14ac:dyDescent="0.2">
      <c r="B38" s="7" t="s">
        <v>64</v>
      </c>
      <c r="C38" s="8">
        <v>620.28200000000004</v>
      </c>
      <c r="D38" s="9">
        <v>0.13057930000000001</v>
      </c>
      <c r="E38" s="10">
        <v>645.005</v>
      </c>
      <c r="F38" s="9">
        <v>0.13587379999999999</v>
      </c>
      <c r="G38" s="10">
        <v>664.71100000000001</v>
      </c>
      <c r="H38" s="11">
        <v>0.1390711</v>
      </c>
      <c r="I38" s="10">
        <v>676.26800000000003</v>
      </c>
      <c r="J38" s="11">
        <v>0.1390827</v>
      </c>
      <c r="K38" s="10">
        <v>686.08699999999999</v>
      </c>
      <c r="L38" s="11">
        <v>0.14085490000000001</v>
      </c>
      <c r="N38" s="2">
        <f t="shared" si="0"/>
        <v>1.4519391720442133E-2</v>
      </c>
    </row>
    <row r="39" spans="1:14" x14ac:dyDescent="0.2">
      <c r="B39" s="12" t="s">
        <v>52</v>
      </c>
      <c r="C39" s="13">
        <v>336.64299999999997</v>
      </c>
      <c r="D39" s="14">
        <v>7.0868700000000007E-2</v>
      </c>
      <c r="E39" s="15">
        <v>346.50200000000001</v>
      </c>
      <c r="F39" s="14">
        <v>7.2992500000000002E-2</v>
      </c>
      <c r="G39" s="15">
        <v>351.47899999999998</v>
      </c>
      <c r="H39" s="16">
        <v>7.3536599999999994E-2</v>
      </c>
      <c r="I39" s="15">
        <v>358.96</v>
      </c>
      <c r="J39" s="16">
        <v>7.3824500000000001E-2</v>
      </c>
      <c r="K39" s="15">
        <v>370.178</v>
      </c>
      <c r="L39" s="16">
        <v>7.5998200000000002E-2</v>
      </c>
      <c r="N39" s="3">
        <f t="shared" si="0"/>
        <v>3.1251392912859423E-2</v>
      </c>
    </row>
    <row r="40" spans="1:14" x14ac:dyDescent="0.2">
      <c r="B40" s="17" t="s">
        <v>53</v>
      </c>
      <c r="C40" s="18">
        <v>283.63900000000001</v>
      </c>
      <c r="D40" s="19">
        <v>5.97105E-2</v>
      </c>
      <c r="E40" s="20">
        <v>298.50299999999999</v>
      </c>
      <c r="F40" s="19">
        <v>6.2881300000000001E-2</v>
      </c>
      <c r="G40" s="20">
        <v>313.23200000000003</v>
      </c>
      <c r="H40" s="21">
        <v>6.5534499999999996E-2</v>
      </c>
      <c r="I40" s="20">
        <v>317.30799999999999</v>
      </c>
      <c r="J40" s="21">
        <v>6.5258200000000002E-2</v>
      </c>
      <c r="K40" s="20">
        <v>315.90899999999999</v>
      </c>
      <c r="L40" s="21">
        <v>6.4856700000000003E-2</v>
      </c>
      <c r="N40" s="4">
        <f t="shared" si="0"/>
        <v>-4.4089654216092908E-3</v>
      </c>
    </row>
    <row r="41" spans="1:14" ht="12.75" customHeight="1" x14ac:dyDescent="0.2">
      <c r="A41" s="45"/>
      <c r="B41" s="45"/>
      <c r="C41" s="45"/>
      <c r="D41" s="45"/>
      <c r="E41" s="45"/>
      <c r="F41" s="45"/>
      <c r="G41" s="45"/>
      <c r="H41" s="45"/>
      <c r="I41" s="45"/>
      <c r="J41" s="45"/>
      <c r="K41" s="45"/>
      <c r="L41" s="45"/>
    </row>
    <row r="42" spans="1:14" ht="12.75" customHeight="1" x14ac:dyDescent="0.2">
      <c r="A42" s="45"/>
      <c r="B42" s="45"/>
      <c r="C42" s="45"/>
      <c r="D42" s="45"/>
      <c r="E42" s="45"/>
      <c r="F42" s="45"/>
      <c r="G42" s="45"/>
      <c r="H42" s="45"/>
      <c r="I42" s="45"/>
      <c r="J42" s="45"/>
      <c r="K42" s="45"/>
      <c r="L42" s="45"/>
    </row>
    <row r="43" spans="1:14" ht="12.75" customHeight="1" x14ac:dyDescent="0.2">
      <c r="A43" s="45"/>
      <c r="B43" s="45"/>
      <c r="C43" s="45"/>
      <c r="D43" s="45"/>
      <c r="E43" s="45"/>
      <c r="F43" s="45"/>
      <c r="G43" s="45"/>
      <c r="H43" s="45"/>
      <c r="I43" s="45"/>
      <c r="J43" s="45"/>
      <c r="K43" s="45"/>
      <c r="L43" s="45"/>
    </row>
    <row r="44" spans="1:14" ht="12.75" customHeight="1" x14ac:dyDescent="0.2">
      <c r="A44" s="45"/>
      <c r="B44" s="45"/>
      <c r="C44" s="45"/>
      <c r="D44" s="45"/>
      <c r="E44" s="45"/>
      <c r="F44" s="45"/>
      <c r="G44" s="45"/>
      <c r="H44" s="45"/>
      <c r="I44" s="45"/>
      <c r="J44" s="45"/>
      <c r="K44" s="45"/>
      <c r="L44" s="45"/>
    </row>
    <row r="45" spans="1:14" ht="12.75" customHeight="1" x14ac:dyDescent="0.2">
      <c r="A45" s="45"/>
      <c r="B45" s="45"/>
      <c r="C45" s="45"/>
      <c r="D45" s="45"/>
      <c r="E45" s="45"/>
      <c r="F45" s="45"/>
      <c r="G45" s="45"/>
      <c r="H45" s="45"/>
      <c r="I45" s="45"/>
      <c r="J45" s="45"/>
      <c r="K45" s="45"/>
      <c r="L45" s="45"/>
    </row>
    <row r="46" spans="1:14" x14ac:dyDescent="0.2">
      <c r="A46" s="46" t="s">
        <v>65</v>
      </c>
      <c r="B46" s="45"/>
      <c r="C46" s="45"/>
      <c r="D46" s="45"/>
      <c r="E46" s="45"/>
      <c r="F46" s="45"/>
      <c r="G46" s="45"/>
      <c r="H46" s="45"/>
      <c r="I46" s="45"/>
      <c r="J46" s="45"/>
      <c r="K46" s="45"/>
      <c r="L46" s="45"/>
    </row>
    <row r="47" spans="1:14" x14ac:dyDescent="0.2">
      <c r="A47" s="46" t="s">
        <v>40</v>
      </c>
      <c r="B47" s="45"/>
      <c r="C47" s="45"/>
      <c r="D47" s="45"/>
      <c r="E47" s="45"/>
      <c r="F47" s="45"/>
      <c r="G47" s="45"/>
      <c r="H47" s="45"/>
      <c r="I47" s="45"/>
      <c r="J47" s="45"/>
      <c r="K47" s="45"/>
      <c r="L47" s="45"/>
    </row>
    <row r="48" spans="1:14" x14ac:dyDescent="0.2">
      <c r="A48" s="46" t="s">
        <v>66</v>
      </c>
      <c r="B48" s="45"/>
      <c r="C48" s="45"/>
      <c r="D48" s="45"/>
      <c r="E48" s="45"/>
      <c r="F48" s="45"/>
      <c r="G48" s="45"/>
      <c r="H48" s="45"/>
      <c r="I48" s="45"/>
      <c r="J48" s="45"/>
      <c r="K48" s="45"/>
      <c r="L48" s="45"/>
    </row>
  </sheetData>
  <mergeCells count="17">
    <mergeCell ref="A45:L45"/>
    <mergeCell ref="A46:L46"/>
    <mergeCell ref="A47:L47"/>
    <mergeCell ref="A48:L48"/>
    <mergeCell ref="N3:N4"/>
    <mergeCell ref="A41:L41"/>
    <mergeCell ref="A42:L42"/>
    <mergeCell ref="A43:L43"/>
    <mergeCell ref="A6:A7"/>
    <mergeCell ref="A44:L44"/>
    <mergeCell ref="A1:L2"/>
    <mergeCell ref="A3:B4"/>
    <mergeCell ref="C3:D3"/>
    <mergeCell ref="E3:F3"/>
    <mergeCell ref="G3:H3"/>
    <mergeCell ref="I3:J3"/>
    <mergeCell ref="K3:L3"/>
  </mergeCell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0"/>
  <sheetViews>
    <sheetView zoomScaleNormal="100" workbookViewId="0">
      <selection activeCell="M6" sqref="M6:M7"/>
    </sheetView>
  </sheetViews>
  <sheetFormatPr baseColWidth="10" defaultColWidth="9.140625" defaultRowHeight="12.75" customHeight="1" x14ac:dyDescent="0.2"/>
  <cols>
    <col min="1" max="1" width="1.7109375" customWidth="1"/>
    <col min="2" max="2" width="15" bestFit="1" customWidth="1"/>
    <col min="3" max="3" width="14.85546875" customWidth="1"/>
    <col min="4" max="13" width="7.7109375" customWidth="1"/>
    <col min="14" max="14" width="0.85546875" customWidth="1"/>
    <col min="15" max="15" width="8.42578125" style="22" customWidth="1"/>
  </cols>
  <sheetData>
    <row r="1" spans="1:15" ht="12.75" customHeight="1" x14ac:dyDescent="0.2">
      <c r="A1" s="55" t="s">
        <v>67</v>
      </c>
      <c r="B1" s="45"/>
      <c r="C1" s="45"/>
      <c r="D1" s="45"/>
      <c r="E1" s="45"/>
      <c r="F1" s="45"/>
      <c r="G1" s="45"/>
      <c r="H1" s="45"/>
      <c r="I1" s="45"/>
      <c r="J1" s="45"/>
      <c r="K1" s="45"/>
      <c r="L1" s="45"/>
      <c r="M1" s="45"/>
    </row>
    <row r="2" spans="1:15" ht="12.75" customHeight="1" x14ac:dyDescent="0.2">
      <c r="A2" s="45"/>
      <c r="B2" s="45"/>
      <c r="C2" s="45"/>
      <c r="D2" s="45"/>
      <c r="E2" s="45"/>
      <c r="F2" s="45"/>
      <c r="G2" s="45"/>
      <c r="H2" s="45"/>
      <c r="I2" s="45"/>
      <c r="J2" s="45"/>
      <c r="K2" s="45"/>
      <c r="L2" s="45"/>
      <c r="M2" s="45"/>
    </row>
    <row r="3" spans="1:15" ht="12.75" customHeight="1" x14ac:dyDescent="0.2">
      <c r="A3" s="45"/>
      <c r="B3" s="45"/>
      <c r="C3" s="45"/>
      <c r="D3" s="60" t="s">
        <v>43</v>
      </c>
      <c r="E3" s="61"/>
      <c r="F3" s="60" t="s">
        <v>44</v>
      </c>
      <c r="G3" s="61"/>
      <c r="H3" s="60" t="s">
        <v>45</v>
      </c>
      <c r="I3" s="61"/>
      <c r="J3" s="58" t="s">
        <v>46</v>
      </c>
      <c r="K3" s="59"/>
      <c r="L3" s="58" t="s">
        <v>47</v>
      </c>
      <c r="M3" s="59"/>
      <c r="O3" s="64" t="s">
        <v>115</v>
      </c>
    </row>
    <row r="4" spans="1:15" ht="12.75" customHeight="1" x14ac:dyDescent="0.2">
      <c r="A4" s="45"/>
      <c r="B4" s="45"/>
      <c r="C4" s="45"/>
      <c r="D4" s="6" t="s">
        <v>48</v>
      </c>
      <c r="E4" s="6" t="s">
        <v>49</v>
      </c>
      <c r="F4" s="6" t="s">
        <v>48</v>
      </c>
      <c r="G4" s="6" t="s">
        <v>49</v>
      </c>
      <c r="H4" s="6" t="s">
        <v>48</v>
      </c>
      <c r="I4" s="6" t="s">
        <v>49</v>
      </c>
      <c r="J4" s="6" t="s">
        <v>48</v>
      </c>
      <c r="K4" s="6" t="s">
        <v>49</v>
      </c>
      <c r="L4" s="6" t="s">
        <v>48</v>
      </c>
      <c r="M4" s="6" t="s">
        <v>49</v>
      </c>
      <c r="O4" s="64"/>
    </row>
    <row r="5" spans="1:15" ht="12.75" customHeight="1" x14ac:dyDescent="0.2">
      <c r="A5" s="1" t="s">
        <v>50</v>
      </c>
      <c r="B5" s="66" t="s">
        <v>51</v>
      </c>
      <c r="C5" s="67"/>
      <c r="D5" s="23">
        <v>4750.2340000000004</v>
      </c>
      <c r="E5" s="24">
        <v>1</v>
      </c>
      <c r="F5" s="23">
        <v>4747.09</v>
      </c>
      <c r="G5" s="24">
        <v>1</v>
      </c>
      <c r="H5" s="23">
        <v>4779.6499999999996</v>
      </c>
      <c r="I5" s="25">
        <v>1</v>
      </c>
      <c r="J5" s="23">
        <v>4862.3440000000001</v>
      </c>
      <c r="K5" s="25">
        <v>1</v>
      </c>
      <c r="L5" s="23">
        <v>4870.8779999999997</v>
      </c>
      <c r="M5" s="25">
        <v>1</v>
      </c>
      <c r="O5" s="25">
        <f>(L5-J5)/J5</f>
        <v>1.7551205755906309E-3</v>
      </c>
    </row>
    <row r="6" spans="1:15" ht="12.75" customHeight="1" x14ac:dyDescent="0.2">
      <c r="A6" s="65" t="s">
        <v>50</v>
      </c>
      <c r="B6" s="68" t="s">
        <v>68</v>
      </c>
      <c r="C6" s="69"/>
      <c r="D6" s="26">
        <v>558.78200000000004</v>
      </c>
      <c r="E6" s="27">
        <v>0.1176325</v>
      </c>
      <c r="F6" s="26">
        <v>564.08799999999997</v>
      </c>
      <c r="G6" s="27">
        <v>0.11882819999999999</v>
      </c>
      <c r="H6" s="26">
        <v>568.92600000000004</v>
      </c>
      <c r="I6" s="28">
        <v>0.1190309</v>
      </c>
      <c r="J6" s="26">
        <v>567.947</v>
      </c>
      <c r="K6" s="28">
        <v>0.1168052</v>
      </c>
      <c r="L6" s="26">
        <v>563.76700000000005</v>
      </c>
      <c r="M6" s="28">
        <v>0.1157424</v>
      </c>
      <c r="O6" s="28">
        <f>(L6-J6)/J6</f>
        <v>-7.3598416753675082E-3</v>
      </c>
    </row>
    <row r="7" spans="1:15" ht="12.75" customHeight="1" x14ac:dyDescent="0.2">
      <c r="A7" s="45"/>
      <c r="B7" s="70" t="s">
        <v>69</v>
      </c>
      <c r="C7" s="71"/>
      <c r="D7" s="29">
        <v>2484.0349999999999</v>
      </c>
      <c r="E7" s="30">
        <v>0.52292899999999998</v>
      </c>
      <c r="F7" s="29">
        <v>2474.8040000000001</v>
      </c>
      <c r="G7" s="30">
        <v>0.52133079999999998</v>
      </c>
      <c r="H7" s="29">
        <v>2478.0709999999999</v>
      </c>
      <c r="I7" s="31">
        <v>0.51846289999999995</v>
      </c>
      <c r="J7" s="29">
        <v>2530.4459999999999</v>
      </c>
      <c r="K7" s="31">
        <v>0.52041689999999996</v>
      </c>
      <c r="L7" s="29">
        <v>2524.098</v>
      </c>
      <c r="M7" s="31">
        <v>0.51820189999999999</v>
      </c>
      <c r="O7" s="31">
        <f t="shared" ref="O7:O52" si="0">(L7-J7)/J7</f>
        <v>-2.5086486730007108E-3</v>
      </c>
    </row>
    <row r="8" spans="1:15" ht="12.75" customHeight="1" x14ac:dyDescent="0.2">
      <c r="A8" s="45"/>
      <c r="B8" s="72" t="s">
        <v>70</v>
      </c>
      <c r="C8" s="73"/>
      <c r="D8" s="32">
        <v>1707.4169999999999</v>
      </c>
      <c r="E8" s="33">
        <v>0.35943849999999999</v>
      </c>
      <c r="F8" s="32">
        <v>1708.1980000000001</v>
      </c>
      <c r="G8" s="33">
        <v>0.35984110000000002</v>
      </c>
      <c r="H8" s="32">
        <v>1732.653</v>
      </c>
      <c r="I8" s="34">
        <v>0.3625063</v>
      </c>
      <c r="J8" s="32">
        <v>1763.951</v>
      </c>
      <c r="K8" s="34">
        <v>0.36277789999999999</v>
      </c>
      <c r="L8" s="32">
        <v>1783.0129999999999</v>
      </c>
      <c r="M8" s="34">
        <v>0.36605579999999999</v>
      </c>
      <c r="O8" s="34">
        <f t="shared" si="0"/>
        <v>1.0806422627385849E-2</v>
      </c>
    </row>
    <row r="9" spans="1:15" ht="12.75" customHeight="1" x14ac:dyDescent="0.2">
      <c r="B9" s="66" t="s">
        <v>71</v>
      </c>
      <c r="C9" s="67"/>
      <c r="D9" s="23">
        <v>1395.2840000000001</v>
      </c>
      <c r="E9" s="24">
        <v>0.29372949999999998</v>
      </c>
      <c r="F9" s="23">
        <v>1402.5119999999999</v>
      </c>
      <c r="G9" s="24">
        <v>0.29544670000000001</v>
      </c>
      <c r="H9" s="23">
        <v>1403.942</v>
      </c>
      <c r="I9" s="25">
        <v>0.29373320000000003</v>
      </c>
      <c r="J9" s="23">
        <v>1433.0619999999999</v>
      </c>
      <c r="K9" s="25">
        <v>0.29472660000000001</v>
      </c>
      <c r="L9" s="23">
        <v>1413.808</v>
      </c>
      <c r="M9" s="25">
        <v>0.2902573</v>
      </c>
      <c r="O9" s="25">
        <f t="shared" si="0"/>
        <v>-1.3435566639824311E-2</v>
      </c>
    </row>
    <row r="10" spans="1:15" ht="12.75" customHeight="1" x14ac:dyDescent="0.2">
      <c r="B10" s="68" t="s">
        <v>68</v>
      </c>
      <c r="C10" s="69"/>
      <c r="D10" s="26">
        <v>150.845</v>
      </c>
      <c r="E10" s="27">
        <v>3.17553E-2</v>
      </c>
      <c r="F10" s="26">
        <v>154.03</v>
      </c>
      <c r="G10" s="27">
        <v>3.2447200000000002E-2</v>
      </c>
      <c r="H10" s="26">
        <v>155.65700000000001</v>
      </c>
      <c r="I10" s="28">
        <v>3.2566600000000001E-2</v>
      </c>
      <c r="J10" s="26">
        <v>157.78100000000001</v>
      </c>
      <c r="K10" s="28">
        <v>3.2449600000000002E-2</v>
      </c>
      <c r="L10" s="26">
        <v>157.36600000000001</v>
      </c>
      <c r="M10" s="28">
        <v>3.2307500000000003E-2</v>
      </c>
      <c r="O10" s="28">
        <f t="shared" si="0"/>
        <v>-2.6302279742173775E-3</v>
      </c>
    </row>
    <row r="11" spans="1:15" ht="12.75" customHeight="1" x14ac:dyDescent="0.2">
      <c r="B11" s="70" t="s">
        <v>69</v>
      </c>
      <c r="C11" s="71"/>
      <c r="D11" s="29">
        <v>814.11199999999997</v>
      </c>
      <c r="E11" s="30">
        <v>0.1713836</v>
      </c>
      <c r="F11" s="29">
        <v>829.76300000000003</v>
      </c>
      <c r="G11" s="30">
        <v>0.174794</v>
      </c>
      <c r="H11" s="29">
        <v>826.71600000000001</v>
      </c>
      <c r="I11" s="31">
        <v>0.1729658</v>
      </c>
      <c r="J11" s="29">
        <v>845.13499999999999</v>
      </c>
      <c r="K11" s="31">
        <v>0.1738123</v>
      </c>
      <c r="L11" s="29">
        <v>826.97400000000005</v>
      </c>
      <c r="M11" s="31">
        <v>0.16977919999999999</v>
      </c>
      <c r="O11" s="31">
        <f t="shared" si="0"/>
        <v>-2.1488874558502423E-2</v>
      </c>
    </row>
    <row r="12" spans="1:15" ht="12.75" customHeight="1" x14ac:dyDescent="0.2">
      <c r="B12" s="72" t="s">
        <v>70</v>
      </c>
      <c r="C12" s="73"/>
      <c r="D12" s="32">
        <v>430.327</v>
      </c>
      <c r="E12" s="33">
        <v>9.0590699999999996E-2</v>
      </c>
      <c r="F12" s="32">
        <v>418.71899999999999</v>
      </c>
      <c r="G12" s="33">
        <v>8.8205400000000003E-2</v>
      </c>
      <c r="H12" s="32">
        <v>421.56900000000002</v>
      </c>
      <c r="I12" s="34">
        <v>8.8200799999999996E-2</v>
      </c>
      <c r="J12" s="32">
        <v>430.14600000000002</v>
      </c>
      <c r="K12" s="34">
        <v>8.8464699999999993E-2</v>
      </c>
      <c r="L12" s="32">
        <v>429.46800000000002</v>
      </c>
      <c r="M12" s="34">
        <v>8.8170600000000002E-2</v>
      </c>
      <c r="O12" s="34">
        <f t="shared" si="0"/>
        <v>-1.5762090081042188E-3</v>
      </c>
    </row>
    <row r="13" spans="1:15" ht="12.75" customHeight="1" x14ac:dyDescent="0.2">
      <c r="B13" s="66" t="s">
        <v>72</v>
      </c>
      <c r="C13" s="67"/>
      <c r="D13" s="23">
        <v>1115.2850000000001</v>
      </c>
      <c r="E13" s="24">
        <v>0.2347853</v>
      </c>
      <c r="F13" s="23">
        <v>1110.462</v>
      </c>
      <c r="G13" s="24">
        <v>0.23392479999999999</v>
      </c>
      <c r="H13" s="23">
        <v>1125.635</v>
      </c>
      <c r="I13" s="25">
        <v>0.23550570000000001</v>
      </c>
      <c r="J13" s="23">
        <v>1164.32</v>
      </c>
      <c r="K13" s="25">
        <v>0.23945649999999999</v>
      </c>
      <c r="L13" s="23">
        <v>1183.0999999999999</v>
      </c>
      <c r="M13" s="25">
        <v>0.24289259999999999</v>
      </c>
      <c r="O13" s="25">
        <f t="shared" si="0"/>
        <v>1.6129586368008771E-2</v>
      </c>
    </row>
    <row r="14" spans="1:15" ht="12.75" customHeight="1" x14ac:dyDescent="0.2">
      <c r="B14" s="68" t="s">
        <v>68</v>
      </c>
      <c r="C14" s="69"/>
      <c r="D14" s="26">
        <v>118.56</v>
      </c>
      <c r="E14" s="27">
        <v>2.49588E-2</v>
      </c>
      <c r="F14" s="26">
        <v>117.291</v>
      </c>
      <c r="G14" s="27">
        <v>2.4708000000000001E-2</v>
      </c>
      <c r="H14" s="26">
        <v>118.31100000000001</v>
      </c>
      <c r="I14" s="28">
        <v>2.47531E-2</v>
      </c>
      <c r="J14" s="26">
        <v>117.881</v>
      </c>
      <c r="K14" s="28">
        <v>2.42437E-2</v>
      </c>
      <c r="L14" s="26">
        <v>115.967</v>
      </c>
      <c r="M14" s="28">
        <v>2.3808200000000002E-2</v>
      </c>
      <c r="O14" s="28">
        <f t="shared" si="0"/>
        <v>-1.6236713295611688E-2</v>
      </c>
    </row>
    <row r="15" spans="1:15" ht="12.75" customHeight="1" x14ac:dyDescent="0.2">
      <c r="B15" s="70" t="s">
        <v>69</v>
      </c>
      <c r="C15" s="71"/>
      <c r="D15" s="29">
        <v>587.91300000000001</v>
      </c>
      <c r="E15" s="30">
        <v>0.1237651</v>
      </c>
      <c r="F15" s="29">
        <v>586.45100000000002</v>
      </c>
      <c r="G15" s="30">
        <v>0.1235391</v>
      </c>
      <c r="H15" s="29">
        <v>592.50599999999997</v>
      </c>
      <c r="I15" s="31">
        <v>0.1239643</v>
      </c>
      <c r="J15" s="29">
        <v>626.03800000000001</v>
      </c>
      <c r="K15" s="31">
        <v>0.12875229999999999</v>
      </c>
      <c r="L15" s="29">
        <v>643.88800000000003</v>
      </c>
      <c r="M15" s="31">
        <v>0.13219139999999999</v>
      </c>
      <c r="O15" s="31">
        <f t="shared" si="0"/>
        <v>2.8512646197195735E-2</v>
      </c>
    </row>
    <row r="16" spans="1:15" ht="12.75" customHeight="1" x14ac:dyDescent="0.2">
      <c r="B16" s="72" t="s">
        <v>70</v>
      </c>
      <c r="C16" s="73"/>
      <c r="D16" s="32">
        <v>408.81200000000001</v>
      </c>
      <c r="E16" s="33">
        <v>8.6061399999999996E-2</v>
      </c>
      <c r="F16" s="32">
        <v>406.72</v>
      </c>
      <c r="G16" s="33">
        <v>8.5677799999999998E-2</v>
      </c>
      <c r="H16" s="32">
        <v>414.81799999999998</v>
      </c>
      <c r="I16" s="34">
        <v>8.6788400000000002E-2</v>
      </c>
      <c r="J16" s="32">
        <v>420.40100000000001</v>
      </c>
      <c r="K16" s="34">
        <v>8.6460599999999999E-2</v>
      </c>
      <c r="L16" s="32">
        <v>423.245</v>
      </c>
      <c r="M16" s="34">
        <v>8.6892999999999998E-2</v>
      </c>
      <c r="O16" s="34">
        <f t="shared" si="0"/>
        <v>6.7649696361331063E-3</v>
      </c>
    </row>
    <row r="17" spans="2:15" ht="12.75" customHeight="1" x14ac:dyDescent="0.2">
      <c r="B17" s="66" t="s">
        <v>73</v>
      </c>
      <c r="C17" s="67"/>
      <c r="D17" s="23">
        <v>335.62799999999999</v>
      </c>
      <c r="E17" s="24">
        <v>7.0654999999999996E-2</v>
      </c>
      <c r="F17" s="23">
        <v>324.863</v>
      </c>
      <c r="G17" s="24">
        <v>6.8434099999999998E-2</v>
      </c>
      <c r="H17" s="23">
        <v>328.42200000000003</v>
      </c>
      <c r="I17" s="25">
        <v>6.8712599999999999E-2</v>
      </c>
      <c r="J17" s="23">
        <v>315.08800000000002</v>
      </c>
      <c r="K17" s="25">
        <v>6.4801700000000004E-2</v>
      </c>
      <c r="L17" s="23">
        <v>307.01900000000001</v>
      </c>
      <c r="M17" s="25">
        <v>6.3031599999999993E-2</v>
      </c>
      <c r="O17" s="25">
        <f t="shared" si="0"/>
        <v>-2.5608718834103539E-2</v>
      </c>
    </row>
    <row r="18" spans="2:15" ht="12.75" customHeight="1" x14ac:dyDescent="0.2">
      <c r="B18" s="68" t="s">
        <v>68</v>
      </c>
      <c r="C18" s="69"/>
      <c r="D18" s="26">
        <v>71.591999999999999</v>
      </c>
      <c r="E18" s="27">
        <v>1.5071299999999999E-2</v>
      </c>
      <c r="F18" s="26">
        <v>74.111999999999995</v>
      </c>
      <c r="G18" s="27">
        <v>1.56121E-2</v>
      </c>
      <c r="H18" s="26">
        <v>75.465999999999994</v>
      </c>
      <c r="I18" s="28">
        <v>1.5789000000000001E-2</v>
      </c>
      <c r="J18" s="26">
        <v>76.010999999999996</v>
      </c>
      <c r="K18" s="28">
        <v>1.56326E-2</v>
      </c>
      <c r="L18" s="26">
        <v>73.558000000000007</v>
      </c>
      <c r="M18" s="28">
        <v>1.51016E-2</v>
      </c>
      <c r="O18" s="28">
        <f t="shared" si="0"/>
        <v>-3.2271644893502108E-2</v>
      </c>
    </row>
    <row r="19" spans="2:15" ht="12.75" customHeight="1" x14ac:dyDescent="0.2">
      <c r="B19" s="70" t="s">
        <v>69</v>
      </c>
      <c r="C19" s="71"/>
      <c r="D19" s="29">
        <v>236.77199999999999</v>
      </c>
      <c r="E19" s="30">
        <v>4.9844300000000001E-2</v>
      </c>
      <c r="F19" s="29">
        <v>225.36600000000001</v>
      </c>
      <c r="G19" s="30">
        <v>4.7474599999999999E-2</v>
      </c>
      <c r="H19" s="29">
        <v>229.61500000000001</v>
      </c>
      <c r="I19" s="31">
        <v>4.8040100000000002E-2</v>
      </c>
      <c r="J19" s="29">
        <v>215.99</v>
      </c>
      <c r="K19" s="31">
        <v>4.4421000000000002E-2</v>
      </c>
      <c r="L19" s="29">
        <v>209.84200000000001</v>
      </c>
      <c r="M19" s="31">
        <v>4.3080899999999998E-2</v>
      </c>
      <c r="O19" s="31">
        <f t="shared" si="0"/>
        <v>-2.846428075373858E-2</v>
      </c>
    </row>
    <row r="20" spans="2:15" ht="12.75" customHeight="1" x14ac:dyDescent="0.2">
      <c r="B20" s="72" t="s">
        <v>70</v>
      </c>
      <c r="C20" s="73"/>
      <c r="D20" s="32">
        <v>27.263999999999999</v>
      </c>
      <c r="E20" s="33">
        <v>5.7394999999999998E-3</v>
      </c>
      <c r="F20" s="32">
        <v>25.385000000000002</v>
      </c>
      <c r="G20" s="33">
        <v>5.3474999999999998E-3</v>
      </c>
      <c r="H20" s="32">
        <v>23.341000000000001</v>
      </c>
      <c r="I20" s="34">
        <v>4.8834000000000004E-3</v>
      </c>
      <c r="J20" s="32">
        <v>23.087</v>
      </c>
      <c r="K20" s="34">
        <v>4.7480999999999999E-3</v>
      </c>
      <c r="L20" s="32">
        <v>23.619</v>
      </c>
      <c r="M20" s="34">
        <v>4.849E-3</v>
      </c>
      <c r="O20" s="34">
        <f t="shared" si="0"/>
        <v>2.304327110495084E-2</v>
      </c>
    </row>
    <row r="21" spans="2:15" ht="12.75" customHeight="1" x14ac:dyDescent="0.2">
      <c r="B21" s="66" t="s">
        <v>74</v>
      </c>
      <c r="C21" s="67"/>
      <c r="D21" s="23">
        <v>189.45500000000001</v>
      </c>
      <c r="E21" s="24">
        <v>3.9883299999999997E-2</v>
      </c>
      <c r="F21" s="23">
        <v>186.672</v>
      </c>
      <c r="G21" s="24">
        <v>3.9323499999999997E-2</v>
      </c>
      <c r="H21" s="23">
        <v>190.28299999999999</v>
      </c>
      <c r="I21" s="25">
        <v>3.9811100000000002E-2</v>
      </c>
      <c r="J21" s="23">
        <v>193.06200000000001</v>
      </c>
      <c r="K21" s="25">
        <v>3.9705499999999998E-2</v>
      </c>
      <c r="L21" s="23">
        <v>193.01400000000001</v>
      </c>
      <c r="M21" s="25">
        <v>3.9626099999999997E-2</v>
      </c>
      <c r="O21" s="25">
        <f t="shared" si="0"/>
        <v>-2.486247941076018E-4</v>
      </c>
    </row>
    <row r="22" spans="2:15" ht="12.75" customHeight="1" x14ac:dyDescent="0.2">
      <c r="B22" s="68" t="s">
        <v>68</v>
      </c>
      <c r="C22" s="69"/>
      <c r="D22" s="26">
        <v>50.351999999999997</v>
      </c>
      <c r="E22" s="27">
        <v>1.0599900000000001E-2</v>
      </c>
      <c r="F22" s="26">
        <v>50.234000000000002</v>
      </c>
      <c r="G22" s="27">
        <v>1.0582100000000001E-2</v>
      </c>
      <c r="H22" s="26">
        <v>51.250999999999998</v>
      </c>
      <c r="I22" s="28">
        <v>1.0722799999999999E-2</v>
      </c>
      <c r="J22" s="26">
        <v>51.5</v>
      </c>
      <c r="K22" s="28">
        <v>1.05916E-2</v>
      </c>
      <c r="L22" s="26">
        <v>50.951000000000001</v>
      </c>
      <c r="M22" s="28">
        <v>1.0460300000000001E-2</v>
      </c>
      <c r="O22" s="28">
        <f t="shared" si="0"/>
        <v>-1.0660194174757272E-2</v>
      </c>
    </row>
    <row r="23" spans="2:15" ht="12.75" customHeight="1" x14ac:dyDescent="0.2">
      <c r="B23" s="70" t="s">
        <v>69</v>
      </c>
      <c r="C23" s="71"/>
      <c r="D23" s="29">
        <v>117.717</v>
      </c>
      <c r="E23" s="30">
        <v>2.4781299999999999E-2</v>
      </c>
      <c r="F23" s="29">
        <v>113.34399999999999</v>
      </c>
      <c r="G23" s="30">
        <v>2.3876499999999998E-2</v>
      </c>
      <c r="H23" s="29">
        <v>114.352</v>
      </c>
      <c r="I23" s="31">
        <v>2.39248E-2</v>
      </c>
      <c r="J23" s="29">
        <v>118.027</v>
      </c>
      <c r="K23" s="31">
        <v>2.4273699999999999E-2</v>
      </c>
      <c r="L23" s="29">
        <v>117.73099999999999</v>
      </c>
      <c r="M23" s="31">
        <v>2.4170400000000002E-2</v>
      </c>
      <c r="O23" s="31">
        <f t="shared" si="0"/>
        <v>-2.5079007345777363E-3</v>
      </c>
    </row>
    <row r="24" spans="2:15" ht="12.75" customHeight="1" x14ac:dyDescent="0.2">
      <c r="B24" s="72" t="s">
        <v>70</v>
      </c>
      <c r="C24" s="73"/>
      <c r="D24" s="32">
        <v>21.385999999999999</v>
      </c>
      <c r="E24" s="33">
        <v>4.5021000000000002E-3</v>
      </c>
      <c r="F24" s="32">
        <v>23.094000000000001</v>
      </c>
      <c r="G24" s="33">
        <v>4.8649000000000001E-3</v>
      </c>
      <c r="H24" s="32">
        <v>24.68</v>
      </c>
      <c r="I24" s="34">
        <v>5.1636E-3</v>
      </c>
      <c r="J24" s="32">
        <v>23.535</v>
      </c>
      <c r="K24" s="34">
        <v>4.8402999999999996E-3</v>
      </c>
      <c r="L24" s="32">
        <v>24.332000000000001</v>
      </c>
      <c r="M24" s="34">
        <v>4.9953999999999997E-3</v>
      </c>
      <c r="O24" s="34">
        <f t="shared" si="0"/>
        <v>3.3864457191417063E-2</v>
      </c>
    </row>
    <row r="25" spans="2:15" ht="12.75" customHeight="1" x14ac:dyDescent="0.2">
      <c r="B25" s="66" t="s">
        <v>75</v>
      </c>
      <c r="C25" s="67"/>
      <c r="D25" s="23">
        <v>173.45400000000001</v>
      </c>
      <c r="E25" s="24">
        <v>3.65148E-2</v>
      </c>
      <c r="F25" s="23">
        <v>159.685</v>
      </c>
      <c r="G25" s="24">
        <v>3.3638500000000002E-2</v>
      </c>
      <c r="H25" s="23">
        <v>157.65899999999999</v>
      </c>
      <c r="I25" s="25">
        <v>3.2985500000000001E-2</v>
      </c>
      <c r="J25" s="23">
        <v>155.96899999999999</v>
      </c>
      <c r="K25" s="25">
        <v>3.2076899999999998E-2</v>
      </c>
      <c r="L25" s="23">
        <v>154.04900000000001</v>
      </c>
      <c r="M25" s="25">
        <v>3.1626500000000002E-2</v>
      </c>
      <c r="O25" s="25">
        <f t="shared" si="0"/>
        <v>-1.2310138553173948E-2</v>
      </c>
    </row>
    <row r="26" spans="2:15" ht="12.75" customHeight="1" x14ac:dyDescent="0.2">
      <c r="B26" s="68" t="s">
        <v>68</v>
      </c>
      <c r="C26" s="69"/>
      <c r="D26" s="26">
        <v>46.09</v>
      </c>
      <c r="E26" s="27">
        <v>9.7026999999999999E-3</v>
      </c>
      <c r="F26" s="26">
        <v>45.113</v>
      </c>
      <c r="G26" s="27">
        <v>9.5032999999999992E-3</v>
      </c>
      <c r="H26" s="26">
        <v>46.015000000000001</v>
      </c>
      <c r="I26" s="28">
        <v>9.6273000000000001E-3</v>
      </c>
      <c r="J26" s="26">
        <v>44.142000000000003</v>
      </c>
      <c r="K26" s="28">
        <v>9.0782999999999992E-3</v>
      </c>
      <c r="L26" s="26">
        <v>46.280999999999999</v>
      </c>
      <c r="M26" s="28">
        <v>9.5016000000000007E-3</v>
      </c>
      <c r="O26" s="28">
        <f t="shared" si="0"/>
        <v>4.8457251597118292E-2</v>
      </c>
    </row>
    <row r="27" spans="2:15" ht="12.75" customHeight="1" x14ac:dyDescent="0.2">
      <c r="B27" s="70" t="s">
        <v>69</v>
      </c>
      <c r="C27" s="71"/>
      <c r="D27" s="29">
        <v>91.555999999999997</v>
      </c>
      <c r="E27" s="30">
        <v>1.9273999999999999E-2</v>
      </c>
      <c r="F27" s="29">
        <v>86.09</v>
      </c>
      <c r="G27" s="30">
        <v>1.81353E-2</v>
      </c>
      <c r="H27" s="29">
        <v>89.061000000000007</v>
      </c>
      <c r="I27" s="31">
        <v>1.8633400000000001E-2</v>
      </c>
      <c r="J27" s="29">
        <v>88.516999999999996</v>
      </c>
      <c r="K27" s="31">
        <v>1.8204600000000001E-2</v>
      </c>
      <c r="L27" s="29">
        <v>82.983999999999995</v>
      </c>
      <c r="M27" s="31">
        <v>1.7036800000000001E-2</v>
      </c>
      <c r="O27" s="31">
        <f t="shared" si="0"/>
        <v>-6.2507766869640879E-2</v>
      </c>
    </row>
    <row r="28" spans="2:15" ht="12.75" customHeight="1" x14ac:dyDescent="0.2">
      <c r="B28" s="72" t="s">
        <v>70</v>
      </c>
      <c r="C28" s="73"/>
      <c r="D28" s="32">
        <v>35.808</v>
      </c>
      <c r="E28" s="33">
        <v>7.5382000000000001E-3</v>
      </c>
      <c r="F28" s="32">
        <v>28.481999999999999</v>
      </c>
      <c r="G28" s="33">
        <v>5.9998999999999999E-3</v>
      </c>
      <c r="H28" s="32">
        <v>22.582999999999998</v>
      </c>
      <c r="I28" s="34">
        <v>4.7248000000000004E-3</v>
      </c>
      <c r="J28" s="32">
        <v>23.31</v>
      </c>
      <c r="K28" s="34">
        <v>4.7939999999999997E-3</v>
      </c>
      <c r="L28" s="32">
        <v>24.783999999999999</v>
      </c>
      <c r="M28" s="34">
        <v>5.0882000000000002E-3</v>
      </c>
      <c r="O28" s="34">
        <f t="shared" si="0"/>
        <v>6.3234663234663244E-2</v>
      </c>
    </row>
    <row r="29" spans="2:15" ht="12.75" customHeight="1" x14ac:dyDescent="0.2">
      <c r="B29" s="66" t="s">
        <v>76</v>
      </c>
      <c r="C29" s="67"/>
      <c r="D29" s="23">
        <v>177.142</v>
      </c>
      <c r="E29" s="24">
        <v>3.7291199999999997E-2</v>
      </c>
      <c r="F29" s="23">
        <v>175.53299999999999</v>
      </c>
      <c r="G29" s="24">
        <v>3.6977000000000003E-2</v>
      </c>
      <c r="H29" s="23">
        <v>176.06700000000001</v>
      </c>
      <c r="I29" s="25">
        <v>3.6836800000000003E-2</v>
      </c>
      <c r="J29" s="23">
        <v>178.22399999999999</v>
      </c>
      <c r="K29" s="25">
        <v>3.6653900000000003E-2</v>
      </c>
      <c r="L29" s="23">
        <v>172.45699999999999</v>
      </c>
      <c r="M29" s="25">
        <v>3.5405699999999998E-2</v>
      </c>
      <c r="O29" s="25">
        <f t="shared" si="0"/>
        <v>-3.2358156028368772E-2</v>
      </c>
    </row>
    <row r="30" spans="2:15" ht="12.75" customHeight="1" x14ac:dyDescent="0.2">
      <c r="B30" s="68" t="s">
        <v>68</v>
      </c>
      <c r="C30" s="69"/>
      <c r="D30" s="26">
        <v>38.366</v>
      </c>
      <c r="E30" s="27">
        <v>8.0766999999999992E-3</v>
      </c>
      <c r="F30" s="26">
        <v>39.475000000000001</v>
      </c>
      <c r="G30" s="27">
        <v>8.3155999999999994E-3</v>
      </c>
      <c r="H30" s="26">
        <v>38.414000000000001</v>
      </c>
      <c r="I30" s="28">
        <v>8.0370000000000007E-3</v>
      </c>
      <c r="J30" s="26">
        <v>37.112000000000002</v>
      </c>
      <c r="K30" s="28">
        <v>7.6325000000000004E-3</v>
      </c>
      <c r="L30" s="26">
        <v>36.174999999999997</v>
      </c>
      <c r="M30" s="28">
        <v>7.4267999999999999E-3</v>
      </c>
      <c r="O30" s="28">
        <f t="shared" si="0"/>
        <v>-2.5247898253934163E-2</v>
      </c>
    </row>
    <row r="31" spans="2:15" ht="12.75" customHeight="1" x14ac:dyDescent="0.2">
      <c r="B31" s="70" t="s">
        <v>69</v>
      </c>
      <c r="C31" s="71"/>
      <c r="D31" s="29">
        <v>111.05200000000001</v>
      </c>
      <c r="E31" s="30">
        <v>2.3378199999999998E-2</v>
      </c>
      <c r="F31" s="29">
        <v>109.342</v>
      </c>
      <c r="G31" s="30">
        <v>2.3033499999999998E-2</v>
      </c>
      <c r="H31" s="29">
        <v>111.441</v>
      </c>
      <c r="I31" s="31">
        <v>2.3315700000000002E-2</v>
      </c>
      <c r="J31" s="29">
        <v>114.718</v>
      </c>
      <c r="K31" s="31">
        <v>2.3593099999999999E-2</v>
      </c>
      <c r="L31" s="29">
        <v>109.876</v>
      </c>
      <c r="M31" s="31">
        <v>2.25577E-2</v>
      </c>
      <c r="O31" s="31">
        <f t="shared" si="0"/>
        <v>-4.2207848811869092E-2</v>
      </c>
    </row>
    <row r="32" spans="2:15" ht="12.75" customHeight="1" x14ac:dyDescent="0.2">
      <c r="B32" s="72" t="s">
        <v>70</v>
      </c>
      <c r="C32" s="73"/>
      <c r="D32" s="32">
        <v>27.724</v>
      </c>
      <c r="E32" s="33">
        <v>5.8363E-3</v>
      </c>
      <c r="F32" s="32">
        <v>26.716000000000001</v>
      </c>
      <c r="G32" s="33">
        <v>5.6278999999999999E-3</v>
      </c>
      <c r="H32" s="32">
        <v>26.212</v>
      </c>
      <c r="I32" s="34">
        <v>5.4841000000000004E-3</v>
      </c>
      <c r="J32" s="32">
        <v>26.393999999999998</v>
      </c>
      <c r="K32" s="34">
        <v>5.4282000000000002E-3</v>
      </c>
      <c r="L32" s="32">
        <v>26.405999999999999</v>
      </c>
      <c r="M32" s="34">
        <v>5.4212000000000002E-3</v>
      </c>
      <c r="O32" s="34">
        <f t="shared" si="0"/>
        <v>4.5464878381452055E-4</v>
      </c>
    </row>
    <row r="33" spans="2:15" ht="12.75" customHeight="1" x14ac:dyDescent="0.2">
      <c r="B33" s="66" t="s">
        <v>77</v>
      </c>
      <c r="C33" s="67"/>
      <c r="D33" s="23">
        <v>27.352</v>
      </c>
      <c r="E33" s="24">
        <v>5.7580000000000001E-3</v>
      </c>
      <c r="F33" s="23">
        <v>27.641999999999999</v>
      </c>
      <c r="G33" s="24">
        <v>5.8228999999999998E-3</v>
      </c>
      <c r="H33" s="23">
        <v>27.224</v>
      </c>
      <c r="I33" s="25">
        <v>5.6958E-3</v>
      </c>
      <c r="J33" s="23">
        <v>27.103999999999999</v>
      </c>
      <c r="K33" s="25">
        <v>5.5742999999999999E-3</v>
      </c>
      <c r="L33" s="23">
        <v>28.558</v>
      </c>
      <c r="M33" s="25">
        <v>5.8630000000000002E-3</v>
      </c>
      <c r="O33" s="25">
        <f t="shared" si="0"/>
        <v>5.3645218417945714E-2</v>
      </c>
    </row>
    <row r="34" spans="2:15" ht="12.75" customHeight="1" x14ac:dyDescent="0.2">
      <c r="B34" s="68" t="s">
        <v>68</v>
      </c>
      <c r="C34" s="69"/>
      <c r="D34" s="26">
        <v>9.9169999999999998</v>
      </c>
      <c r="E34" s="27">
        <v>2.0877000000000001E-3</v>
      </c>
      <c r="F34" s="26">
        <v>10.667</v>
      </c>
      <c r="G34" s="27">
        <v>2.2471000000000001E-3</v>
      </c>
      <c r="H34" s="26">
        <v>10</v>
      </c>
      <c r="I34" s="28">
        <v>2.0921999999999998E-3</v>
      </c>
      <c r="J34" s="26">
        <v>10</v>
      </c>
      <c r="K34" s="28">
        <v>2.0566E-3</v>
      </c>
      <c r="L34" s="26">
        <v>11.667</v>
      </c>
      <c r="M34" s="28">
        <v>2.3952999999999999E-3</v>
      </c>
      <c r="O34" s="28">
        <f t="shared" si="0"/>
        <v>0.16669999999999999</v>
      </c>
    </row>
    <row r="35" spans="2:15" ht="12.75" customHeight="1" x14ac:dyDescent="0.2">
      <c r="B35" s="70" t="s">
        <v>69</v>
      </c>
      <c r="C35" s="71"/>
      <c r="D35" s="29">
        <v>14.61</v>
      </c>
      <c r="E35" s="30">
        <v>3.0755999999999999E-3</v>
      </c>
      <c r="F35" s="29">
        <v>14.254</v>
      </c>
      <c r="G35" s="30">
        <v>3.0027000000000001E-3</v>
      </c>
      <c r="H35" s="29">
        <v>14.423999999999999</v>
      </c>
      <c r="I35" s="31">
        <v>3.0178000000000002E-3</v>
      </c>
      <c r="J35" s="29">
        <v>14.196</v>
      </c>
      <c r="K35" s="31">
        <v>2.9196000000000001E-3</v>
      </c>
      <c r="L35" s="29">
        <v>13.991</v>
      </c>
      <c r="M35" s="31">
        <v>2.8724000000000002E-3</v>
      </c>
      <c r="O35" s="31">
        <f t="shared" si="0"/>
        <v>-1.4440687517610599E-2</v>
      </c>
    </row>
    <row r="36" spans="2:15" ht="12.75" customHeight="1" x14ac:dyDescent="0.2">
      <c r="B36" s="72" t="s">
        <v>70</v>
      </c>
      <c r="C36" s="73"/>
      <c r="D36" s="32">
        <v>2.8250000000000002</v>
      </c>
      <c r="E36" s="33">
        <v>5.9469999999999998E-4</v>
      </c>
      <c r="F36" s="32">
        <v>2.7210000000000001</v>
      </c>
      <c r="G36" s="33">
        <v>5.7319999999999995E-4</v>
      </c>
      <c r="H36" s="32">
        <v>2.8</v>
      </c>
      <c r="I36" s="34">
        <v>5.8580000000000004E-4</v>
      </c>
      <c r="J36" s="32">
        <v>2.9079999999999999</v>
      </c>
      <c r="K36" s="34">
        <v>5.9809999999999996E-4</v>
      </c>
      <c r="L36" s="32">
        <v>2.9</v>
      </c>
      <c r="M36" s="34">
        <v>5.9540000000000005E-4</v>
      </c>
      <c r="O36" s="34">
        <f t="shared" si="0"/>
        <v>-2.7510316368638266E-3</v>
      </c>
    </row>
    <row r="37" spans="2:15" ht="12.75" customHeight="1" x14ac:dyDescent="0.2">
      <c r="B37" s="66" t="s">
        <v>78</v>
      </c>
      <c r="C37" s="67"/>
      <c r="D37" s="23">
        <v>336.89400000000001</v>
      </c>
      <c r="E37" s="24">
        <v>7.0921600000000001E-2</v>
      </c>
      <c r="F37" s="23">
        <v>337.59399999999999</v>
      </c>
      <c r="G37" s="24">
        <v>7.1115999999999999E-2</v>
      </c>
      <c r="H37" s="23">
        <v>336.26600000000002</v>
      </c>
      <c r="I37" s="25">
        <v>7.0353700000000005E-2</v>
      </c>
      <c r="J37" s="23">
        <v>340.39100000000002</v>
      </c>
      <c r="K37" s="25">
        <v>7.0005499999999998E-2</v>
      </c>
      <c r="L37" s="23">
        <v>341.51900000000001</v>
      </c>
      <c r="M37" s="25">
        <v>7.0114499999999996E-2</v>
      </c>
      <c r="O37" s="25">
        <f t="shared" si="0"/>
        <v>3.3138361472541456E-3</v>
      </c>
    </row>
    <row r="38" spans="2:15" ht="12.75" customHeight="1" x14ac:dyDescent="0.2">
      <c r="B38" s="68" t="s">
        <v>68</v>
      </c>
      <c r="C38" s="69"/>
      <c r="D38" s="26">
        <v>52.148000000000003</v>
      </c>
      <c r="E38" s="27">
        <v>1.0978E-2</v>
      </c>
      <c r="F38" s="26">
        <v>51.311999999999998</v>
      </c>
      <c r="G38" s="27">
        <v>1.08091E-2</v>
      </c>
      <c r="H38" s="26">
        <v>52.771000000000001</v>
      </c>
      <c r="I38" s="28">
        <v>1.10408E-2</v>
      </c>
      <c r="J38" s="26">
        <v>51.965000000000003</v>
      </c>
      <c r="K38" s="28">
        <v>1.0687200000000001E-2</v>
      </c>
      <c r="L38" s="26">
        <v>50.98</v>
      </c>
      <c r="M38" s="28">
        <v>1.04663E-2</v>
      </c>
      <c r="O38" s="28">
        <f t="shared" si="0"/>
        <v>-1.8955065909747069E-2</v>
      </c>
    </row>
    <row r="39" spans="2:15" ht="12.75" customHeight="1" x14ac:dyDescent="0.2">
      <c r="B39" s="70" t="s">
        <v>69</v>
      </c>
      <c r="C39" s="71"/>
      <c r="D39" s="29">
        <v>238.78899999999999</v>
      </c>
      <c r="E39" s="30">
        <v>5.0268899999999998E-2</v>
      </c>
      <c r="F39" s="29">
        <v>238.36099999999999</v>
      </c>
      <c r="G39" s="30">
        <v>5.0212E-2</v>
      </c>
      <c r="H39" s="29">
        <v>233.73500000000001</v>
      </c>
      <c r="I39" s="31">
        <v>4.8902099999999997E-2</v>
      </c>
      <c r="J39" s="29">
        <v>234.845</v>
      </c>
      <c r="K39" s="31">
        <v>4.82987E-2</v>
      </c>
      <c r="L39" s="29">
        <v>236.86600000000001</v>
      </c>
      <c r="M39" s="31">
        <v>4.8628999999999999E-2</v>
      </c>
      <c r="O39" s="31">
        <f t="shared" si="0"/>
        <v>8.605676084225829E-3</v>
      </c>
    </row>
    <row r="40" spans="2:15" ht="12.75" customHeight="1" x14ac:dyDescent="0.2">
      <c r="B40" s="72" t="s">
        <v>70</v>
      </c>
      <c r="C40" s="73"/>
      <c r="D40" s="32">
        <v>45.957000000000001</v>
      </c>
      <c r="E40" s="33">
        <v>9.6746999999999996E-3</v>
      </c>
      <c r="F40" s="32">
        <v>47.920999999999999</v>
      </c>
      <c r="G40" s="33">
        <v>1.0094799999999999E-2</v>
      </c>
      <c r="H40" s="32">
        <v>49.76</v>
      </c>
      <c r="I40" s="34">
        <v>1.04108E-2</v>
      </c>
      <c r="J40" s="32">
        <v>53.581000000000003</v>
      </c>
      <c r="K40" s="34">
        <v>1.1019599999999999E-2</v>
      </c>
      <c r="L40" s="32">
        <v>53.673000000000002</v>
      </c>
      <c r="M40" s="34">
        <v>1.10192E-2</v>
      </c>
      <c r="O40" s="34">
        <f t="shared" si="0"/>
        <v>1.7170265579216279E-3</v>
      </c>
    </row>
    <row r="41" spans="2:15" ht="12.75" customHeight="1" x14ac:dyDescent="0.2">
      <c r="B41" s="66" t="s">
        <v>79</v>
      </c>
      <c r="C41" s="67"/>
      <c r="D41" s="23">
        <v>76.841999999999999</v>
      </c>
      <c r="E41" s="24">
        <v>1.61765E-2</v>
      </c>
      <c r="F41" s="23">
        <v>75.382000000000005</v>
      </c>
      <c r="G41" s="24">
        <v>1.5879600000000001E-2</v>
      </c>
      <c r="H41" s="23">
        <v>74.66</v>
      </c>
      <c r="I41" s="25">
        <v>1.56204E-2</v>
      </c>
      <c r="J41" s="23">
        <v>76.015000000000001</v>
      </c>
      <c r="K41" s="25">
        <v>1.5633399999999999E-2</v>
      </c>
      <c r="L41" s="23">
        <v>80.02</v>
      </c>
      <c r="M41" s="25">
        <v>1.64282E-2</v>
      </c>
      <c r="O41" s="25">
        <f t="shared" si="0"/>
        <v>5.2686969677037364E-2</v>
      </c>
    </row>
    <row r="42" spans="2:15" ht="12.75" customHeight="1" x14ac:dyDescent="0.2">
      <c r="B42" s="68" t="s">
        <v>68</v>
      </c>
      <c r="C42" s="69"/>
      <c r="D42" s="26">
        <v>11.754</v>
      </c>
      <c r="E42" s="27">
        <v>2.4743999999999999E-3</v>
      </c>
      <c r="F42" s="26">
        <v>12.971</v>
      </c>
      <c r="G42" s="27">
        <v>2.7323999999999998E-3</v>
      </c>
      <c r="H42" s="26">
        <v>13</v>
      </c>
      <c r="I42" s="28">
        <v>2.7198999999999999E-3</v>
      </c>
      <c r="J42" s="26">
        <v>12.396000000000001</v>
      </c>
      <c r="K42" s="28">
        <v>2.5493999999999998E-3</v>
      </c>
      <c r="L42" s="26">
        <v>12.355</v>
      </c>
      <c r="M42" s="28">
        <v>2.5365000000000001E-3</v>
      </c>
      <c r="O42" s="28">
        <f t="shared" si="0"/>
        <v>-3.307518554372408E-3</v>
      </c>
    </row>
    <row r="43" spans="2:15" ht="12.75" customHeight="1" x14ac:dyDescent="0.2">
      <c r="B43" s="70" t="s">
        <v>69</v>
      </c>
      <c r="C43" s="71"/>
      <c r="D43" s="29">
        <v>55.054000000000002</v>
      </c>
      <c r="E43" s="30">
        <v>1.15897E-2</v>
      </c>
      <c r="F43" s="29">
        <v>52.06</v>
      </c>
      <c r="G43" s="30">
        <v>1.0966699999999999E-2</v>
      </c>
      <c r="H43" s="29">
        <v>50.886000000000003</v>
      </c>
      <c r="I43" s="31">
        <v>1.06464E-2</v>
      </c>
      <c r="J43" s="29">
        <v>53.002000000000002</v>
      </c>
      <c r="K43" s="31">
        <v>1.09005E-2</v>
      </c>
      <c r="L43" s="29">
        <v>57.182000000000002</v>
      </c>
      <c r="M43" s="31">
        <v>1.1739599999999999E-2</v>
      </c>
      <c r="O43" s="31">
        <f t="shared" si="0"/>
        <v>7.8864948492509704E-2</v>
      </c>
    </row>
    <row r="44" spans="2:15" ht="12.75" customHeight="1" x14ac:dyDescent="0.2">
      <c r="B44" s="72" t="s">
        <v>70</v>
      </c>
      <c r="C44" s="73"/>
      <c r="D44" s="32">
        <v>10.034000000000001</v>
      </c>
      <c r="E44" s="33">
        <v>2.1123000000000001E-3</v>
      </c>
      <c r="F44" s="32">
        <v>10.351000000000001</v>
      </c>
      <c r="G44" s="33">
        <v>2.1805000000000001E-3</v>
      </c>
      <c r="H44" s="32">
        <v>10.773999999999999</v>
      </c>
      <c r="I44" s="34">
        <v>2.2541000000000002E-3</v>
      </c>
      <c r="J44" s="32">
        <v>10.617000000000001</v>
      </c>
      <c r="K44" s="34">
        <v>2.1835000000000001E-3</v>
      </c>
      <c r="L44" s="32">
        <v>10.483000000000001</v>
      </c>
      <c r="M44" s="34">
        <v>2.1521999999999999E-3</v>
      </c>
      <c r="O44" s="34">
        <f t="shared" si="0"/>
        <v>-1.262126777809177E-2</v>
      </c>
    </row>
    <row r="45" spans="2:15" x14ac:dyDescent="0.2">
      <c r="B45" s="66" t="s">
        <v>80</v>
      </c>
      <c r="C45" s="67"/>
      <c r="D45" s="23">
        <v>302.61599999999999</v>
      </c>
      <c r="E45" s="24">
        <v>6.3705499999999998E-2</v>
      </c>
      <c r="F45" s="23">
        <v>301.74</v>
      </c>
      <c r="G45" s="24">
        <v>6.35632E-2</v>
      </c>
      <c r="H45" s="23">
        <v>294.78100000000001</v>
      </c>
      <c r="I45" s="25">
        <v>6.1674199999999998E-2</v>
      </c>
      <c r="J45" s="23">
        <v>302.84100000000001</v>
      </c>
      <c r="K45" s="25">
        <v>6.2282900000000002E-2</v>
      </c>
      <c r="L45" s="23">
        <v>311.24700000000001</v>
      </c>
      <c r="M45" s="25">
        <v>6.3899600000000001E-2</v>
      </c>
      <c r="O45" s="25">
        <f t="shared" si="0"/>
        <v>2.7757139885286358E-2</v>
      </c>
    </row>
    <row r="46" spans="2:15" x14ac:dyDescent="0.2">
      <c r="B46" s="68" t="s">
        <v>68</v>
      </c>
      <c r="C46" s="69"/>
      <c r="D46" s="26">
        <v>3.2</v>
      </c>
      <c r="E46" s="27">
        <v>6.7369999999999995E-4</v>
      </c>
      <c r="F46" s="26">
        <v>2.7829999999999999</v>
      </c>
      <c r="G46" s="27">
        <v>5.8629999999999999E-4</v>
      </c>
      <c r="H46" s="26">
        <v>2.4079999999999999</v>
      </c>
      <c r="I46" s="28">
        <v>5.0379999999999999E-4</v>
      </c>
      <c r="J46" s="26">
        <v>3.5419999999999998</v>
      </c>
      <c r="K46" s="28">
        <v>7.2849999999999998E-4</v>
      </c>
      <c r="L46" s="26">
        <v>2.65</v>
      </c>
      <c r="M46" s="28">
        <v>5.44E-4</v>
      </c>
      <c r="O46" s="28">
        <f t="shared" si="0"/>
        <v>-0.25183512140033876</v>
      </c>
    </row>
    <row r="47" spans="2:15" x14ac:dyDescent="0.2">
      <c r="B47" s="70" t="s">
        <v>69</v>
      </c>
      <c r="C47" s="71"/>
      <c r="D47" s="29">
        <v>214.13499999999999</v>
      </c>
      <c r="E47" s="30">
        <v>4.5078800000000002E-2</v>
      </c>
      <c r="F47" s="29">
        <v>215.215</v>
      </c>
      <c r="G47" s="30">
        <v>4.53362E-2</v>
      </c>
      <c r="H47" s="29">
        <v>210.99</v>
      </c>
      <c r="I47" s="31">
        <v>4.4143399999999999E-2</v>
      </c>
      <c r="J47" s="29">
        <v>216.87899999999999</v>
      </c>
      <c r="K47" s="31">
        <v>4.4603799999999999E-2</v>
      </c>
      <c r="L47" s="29">
        <v>223.779</v>
      </c>
      <c r="M47" s="31">
        <v>4.5942200000000002E-2</v>
      </c>
      <c r="O47" s="31">
        <f t="shared" si="0"/>
        <v>3.1814975170486794E-2</v>
      </c>
    </row>
    <row r="48" spans="2:15" x14ac:dyDescent="0.2">
      <c r="B48" s="72" t="s">
        <v>70</v>
      </c>
      <c r="C48" s="73"/>
      <c r="D48" s="32">
        <v>85.281000000000006</v>
      </c>
      <c r="E48" s="33">
        <v>1.7953E-2</v>
      </c>
      <c r="F48" s="32">
        <v>83.742000000000004</v>
      </c>
      <c r="G48" s="33">
        <v>1.7640699999999999E-2</v>
      </c>
      <c r="H48" s="32">
        <v>81.382999999999996</v>
      </c>
      <c r="I48" s="34">
        <v>1.7027E-2</v>
      </c>
      <c r="J48" s="32">
        <v>82.42</v>
      </c>
      <c r="K48" s="34">
        <v>1.6950699999999999E-2</v>
      </c>
      <c r="L48" s="32">
        <v>84.817999999999998</v>
      </c>
      <c r="M48" s="34">
        <v>1.74133E-2</v>
      </c>
      <c r="O48" s="34">
        <f t="shared" si="0"/>
        <v>2.909487988352337E-2</v>
      </c>
    </row>
    <row r="49" spans="1:15" x14ac:dyDescent="0.2">
      <c r="B49" s="66" t="s">
        <v>81</v>
      </c>
      <c r="C49" s="67"/>
      <c r="D49" s="23">
        <v>620.28200000000004</v>
      </c>
      <c r="E49" s="24">
        <v>0.13057930000000001</v>
      </c>
      <c r="F49" s="23">
        <v>645.005</v>
      </c>
      <c r="G49" s="24">
        <v>0.13587379999999999</v>
      </c>
      <c r="H49" s="23">
        <v>664.71100000000001</v>
      </c>
      <c r="I49" s="25">
        <v>0.1390711</v>
      </c>
      <c r="J49" s="23">
        <v>676.26800000000003</v>
      </c>
      <c r="K49" s="25">
        <v>0.1390827</v>
      </c>
      <c r="L49" s="23">
        <v>686.08699999999999</v>
      </c>
      <c r="M49" s="25">
        <v>0.14085490000000001</v>
      </c>
      <c r="O49" s="25">
        <f t="shared" si="0"/>
        <v>1.4519391720442133E-2</v>
      </c>
    </row>
    <row r="50" spans="1:15" x14ac:dyDescent="0.2">
      <c r="B50" s="68" t="s">
        <v>68</v>
      </c>
      <c r="C50" s="69"/>
      <c r="D50" s="26">
        <v>5.9580000000000002</v>
      </c>
      <c r="E50" s="27">
        <v>1.2543000000000001E-3</v>
      </c>
      <c r="F50" s="26">
        <v>6.1</v>
      </c>
      <c r="G50" s="27">
        <v>1.2849999999999999E-3</v>
      </c>
      <c r="H50" s="26">
        <v>5.633</v>
      </c>
      <c r="I50" s="28">
        <v>1.1785000000000001E-3</v>
      </c>
      <c r="J50" s="26">
        <v>5.617</v>
      </c>
      <c r="K50" s="28">
        <v>1.1552000000000001E-3</v>
      </c>
      <c r="L50" s="26">
        <v>5.8170000000000002</v>
      </c>
      <c r="M50" s="28">
        <v>1.1942000000000001E-3</v>
      </c>
      <c r="O50" s="28">
        <f t="shared" si="0"/>
        <v>3.5606195478013206E-2</v>
      </c>
    </row>
    <row r="51" spans="1:15" x14ac:dyDescent="0.2">
      <c r="B51" s="70" t="s">
        <v>69</v>
      </c>
      <c r="C51" s="71"/>
      <c r="D51" s="29">
        <v>2.3250000000000002</v>
      </c>
      <c r="E51" s="30">
        <v>4.8939999999999997E-4</v>
      </c>
      <c r="F51" s="29">
        <v>4.5579999999999998</v>
      </c>
      <c r="G51" s="30">
        <v>9.6020000000000003E-4</v>
      </c>
      <c r="H51" s="29">
        <v>4.3449999999999998</v>
      </c>
      <c r="I51" s="31">
        <v>9.0910000000000003E-4</v>
      </c>
      <c r="J51" s="29">
        <v>3.0990000000000002</v>
      </c>
      <c r="K51" s="31">
        <v>6.3730000000000004E-4</v>
      </c>
      <c r="L51" s="29">
        <v>0.98499999999999999</v>
      </c>
      <c r="M51" s="31">
        <v>2.0220000000000001E-4</v>
      </c>
      <c r="O51" s="31">
        <f t="shared" si="0"/>
        <v>-0.68215553404323981</v>
      </c>
    </row>
    <row r="52" spans="1:15" x14ac:dyDescent="0.2">
      <c r="B52" s="72" t="s">
        <v>70</v>
      </c>
      <c r="C52" s="73"/>
      <c r="D52" s="32">
        <v>611.99900000000002</v>
      </c>
      <c r="E52" s="33">
        <v>0.12883549999999999</v>
      </c>
      <c r="F52" s="32">
        <v>634.34699999999998</v>
      </c>
      <c r="G52" s="33">
        <v>0.13362859999999999</v>
      </c>
      <c r="H52" s="32">
        <v>654.73299999999995</v>
      </c>
      <c r="I52" s="34">
        <v>0.13698350000000001</v>
      </c>
      <c r="J52" s="32">
        <v>667.55200000000002</v>
      </c>
      <c r="K52" s="34">
        <v>0.1372902</v>
      </c>
      <c r="L52" s="32">
        <v>679.28499999999997</v>
      </c>
      <c r="M52" s="34">
        <v>0.13945840000000001</v>
      </c>
      <c r="O52" s="34">
        <f t="shared" si="0"/>
        <v>1.7576158861032469E-2</v>
      </c>
    </row>
    <row r="53" spans="1:15" ht="12.75" customHeight="1" x14ac:dyDescent="0.2">
      <c r="A53" s="45"/>
      <c r="B53" s="45"/>
      <c r="C53" s="45"/>
      <c r="D53" s="45"/>
      <c r="E53" s="45"/>
      <c r="F53" s="45"/>
      <c r="G53" s="45"/>
      <c r="H53" s="45"/>
      <c r="I53" s="45"/>
      <c r="J53" s="45"/>
      <c r="K53" s="45"/>
      <c r="L53" s="45"/>
      <c r="M53" s="45"/>
    </row>
    <row r="54" spans="1:15" ht="12.75" customHeight="1" x14ac:dyDescent="0.2">
      <c r="A54" s="45"/>
      <c r="B54" s="45"/>
      <c r="C54" s="45"/>
      <c r="D54" s="45"/>
      <c r="E54" s="45"/>
      <c r="F54" s="45"/>
      <c r="G54" s="45"/>
      <c r="H54" s="45"/>
      <c r="I54" s="45"/>
      <c r="J54" s="45"/>
      <c r="K54" s="45"/>
      <c r="L54" s="45"/>
      <c r="M54" s="45"/>
    </row>
    <row r="55" spans="1:15" ht="12.75" customHeight="1" x14ac:dyDescent="0.2">
      <c r="A55" s="45"/>
      <c r="B55" s="45"/>
      <c r="C55" s="45"/>
      <c r="D55" s="45"/>
      <c r="E55" s="45"/>
      <c r="F55" s="45"/>
      <c r="G55" s="45"/>
      <c r="H55" s="45"/>
      <c r="I55" s="45"/>
      <c r="J55" s="45"/>
      <c r="K55" s="45"/>
      <c r="L55" s="45"/>
      <c r="M55" s="45"/>
    </row>
    <row r="56" spans="1:15" ht="12.75" customHeight="1" x14ac:dyDescent="0.2">
      <c r="A56" s="45"/>
      <c r="B56" s="45"/>
      <c r="C56" s="45"/>
      <c r="D56" s="45"/>
      <c r="E56" s="45"/>
      <c r="F56" s="45"/>
      <c r="G56" s="45"/>
      <c r="H56" s="45"/>
      <c r="I56" s="45"/>
      <c r="J56" s="45"/>
      <c r="K56" s="45"/>
      <c r="L56" s="45"/>
      <c r="M56" s="45"/>
    </row>
    <row r="57" spans="1:15" ht="12.75" customHeight="1" x14ac:dyDescent="0.2">
      <c r="A57" s="45"/>
      <c r="B57" s="45"/>
      <c r="C57" s="45"/>
      <c r="D57" s="45"/>
      <c r="E57" s="45"/>
      <c r="F57" s="45"/>
      <c r="G57" s="45"/>
      <c r="H57" s="45"/>
      <c r="I57" s="45"/>
      <c r="J57" s="45"/>
      <c r="K57" s="45"/>
      <c r="L57" s="45"/>
      <c r="M57" s="45"/>
    </row>
    <row r="58" spans="1:15" x14ac:dyDescent="0.2">
      <c r="A58" s="46" t="s">
        <v>82</v>
      </c>
      <c r="B58" s="45"/>
      <c r="C58" s="45"/>
      <c r="D58" s="45"/>
      <c r="E58" s="45"/>
      <c r="F58" s="45"/>
      <c r="G58" s="45"/>
      <c r="H58" s="45"/>
      <c r="I58" s="45"/>
      <c r="J58" s="45"/>
      <c r="K58" s="45"/>
      <c r="L58" s="45"/>
      <c r="M58" s="45"/>
    </row>
    <row r="59" spans="1:15" x14ac:dyDescent="0.2">
      <c r="A59" s="46" t="s">
        <v>40</v>
      </c>
      <c r="B59" s="45"/>
      <c r="C59" s="45"/>
      <c r="D59" s="45"/>
      <c r="E59" s="45"/>
      <c r="F59" s="45"/>
      <c r="G59" s="45"/>
      <c r="H59" s="45"/>
      <c r="I59" s="45"/>
      <c r="J59" s="45"/>
      <c r="K59" s="45"/>
      <c r="L59" s="45"/>
      <c r="M59" s="45"/>
    </row>
    <row r="60" spans="1:15" x14ac:dyDescent="0.2">
      <c r="A60" s="46" t="s">
        <v>83</v>
      </c>
      <c r="B60" s="45"/>
      <c r="C60" s="45"/>
      <c r="D60" s="45"/>
      <c r="E60" s="45"/>
      <c r="F60" s="45"/>
      <c r="G60" s="45"/>
      <c r="H60" s="45"/>
      <c r="I60" s="45"/>
      <c r="J60" s="45"/>
      <c r="K60" s="45"/>
      <c r="L60" s="45"/>
      <c r="M60" s="45"/>
    </row>
  </sheetData>
  <mergeCells count="65">
    <mergeCell ref="O3:O4"/>
    <mergeCell ref="A1:M2"/>
    <mergeCell ref="A3:C4"/>
    <mergeCell ref="D3:E3"/>
    <mergeCell ref="F3:G3"/>
    <mergeCell ref="H3:I3"/>
    <mergeCell ref="J3:K3"/>
    <mergeCell ref="L3:M3"/>
    <mergeCell ref="B5:C5"/>
    <mergeCell ref="A6: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A53:M53"/>
    <mergeCell ref="A59:M59"/>
    <mergeCell ref="A60:M60"/>
    <mergeCell ref="A54:M54"/>
    <mergeCell ref="A55:M55"/>
    <mergeCell ref="A56:M56"/>
    <mergeCell ref="A57:M57"/>
    <mergeCell ref="A58:M58"/>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0"/>
  <sheetViews>
    <sheetView zoomScaleNormal="100" workbookViewId="0">
      <selection activeCell="O5" sqref="O5"/>
    </sheetView>
  </sheetViews>
  <sheetFormatPr baseColWidth="10" defaultColWidth="9.140625" defaultRowHeight="12.75" customHeight="1" x14ac:dyDescent="0.2"/>
  <cols>
    <col min="1" max="1" width="1.7109375" customWidth="1"/>
    <col min="2" max="2" width="15" bestFit="1" customWidth="1"/>
    <col min="3" max="3" width="10.28515625" customWidth="1"/>
    <col min="4" max="13" width="7.7109375" customWidth="1"/>
    <col min="14" max="14" width="0.85546875" customWidth="1"/>
    <col min="17" max="17" width="8.85546875" customWidth="1"/>
  </cols>
  <sheetData>
    <row r="1" spans="1:17" ht="12.75" customHeight="1" x14ac:dyDescent="0.2">
      <c r="A1" s="55" t="s">
        <v>84</v>
      </c>
      <c r="B1" s="45"/>
      <c r="C1" s="45"/>
      <c r="D1" s="45"/>
      <c r="E1" s="45"/>
      <c r="F1" s="45"/>
      <c r="G1" s="45"/>
      <c r="H1" s="45"/>
      <c r="I1" s="45"/>
      <c r="J1" s="45"/>
      <c r="K1" s="45"/>
      <c r="L1" s="45"/>
      <c r="M1" s="45"/>
    </row>
    <row r="2" spans="1:17" ht="12.75" customHeight="1" x14ac:dyDescent="0.2">
      <c r="A2" s="45"/>
      <c r="B2" s="45"/>
      <c r="C2" s="45"/>
      <c r="D2" s="45"/>
      <c r="E2" s="45"/>
      <c r="F2" s="45"/>
      <c r="G2" s="45"/>
      <c r="H2" s="45"/>
      <c r="I2" s="45"/>
      <c r="J2" s="45"/>
      <c r="K2" s="45"/>
      <c r="L2" s="45"/>
      <c r="M2" s="45"/>
    </row>
    <row r="3" spans="1:17" ht="12.75" customHeight="1" x14ac:dyDescent="0.2">
      <c r="A3" s="45"/>
      <c r="B3" s="45"/>
      <c r="C3" s="45"/>
      <c r="D3" s="60" t="s">
        <v>43</v>
      </c>
      <c r="E3" s="61"/>
      <c r="F3" s="60" t="s">
        <v>44</v>
      </c>
      <c r="G3" s="61"/>
      <c r="H3" s="60" t="s">
        <v>45</v>
      </c>
      <c r="I3" s="61"/>
      <c r="J3" s="58" t="s">
        <v>46</v>
      </c>
      <c r="K3" s="59"/>
      <c r="L3" s="58" t="s">
        <v>47</v>
      </c>
      <c r="M3" s="59"/>
      <c r="O3" s="64" t="s">
        <v>115</v>
      </c>
    </row>
    <row r="4" spans="1:17" ht="12.75" customHeight="1" x14ac:dyDescent="0.2">
      <c r="A4" s="45"/>
      <c r="B4" s="45"/>
      <c r="C4" s="45"/>
      <c r="D4" s="6" t="s">
        <v>48</v>
      </c>
      <c r="E4" s="6" t="s">
        <v>49</v>
      </c>
      <c r="F4" s="6" t="s">
        <v>48</v>
      </c>
      <c r="G4" s="6" t="s">
        <v>49</v>
      </c>
      <c r="H4" s="6" t="s">
        <v>48</v>
      </c>
      <c r="I4" s="6" t="s">
        <v>49</v>
      </c>
      <c r="J4" s="6" t="s">
        <v>48</v>
      </c>
      <c r="K4" s="6" t="s">
        <v>49</v>
      </c>
      <c r="L4" s="6" t="s">
        <v>48</v>
      </c>
      <c r="M4" s="6" t="s">
        <v>49</v>
      </c>
      <c r="O4" s="64"/>
    </row>
    <row r="5" spans="1:17" ht="12.75" customHeight="1" x14ac:dyDescent="0.2">
      <c r="A5" s="1" t="s">
        <v>50</v>
      </c>
      <c r="B5" s="66" t="s">
        <v>51</v>
      </c>
      <c r="C5" s="67"/>
      <c r="D5" s="35">
        <v>4750.2340000000004</v>
      </c>
      <c r="E5" s="24">
        <v>1</v>
      </c>
      <c r="F5" s="23">
        <v>4747.09</v>
      </c>
      <c r="G5" s="24">
        <v>1</v>
      </c>
      <c r="H5" s="23">
        <v>4779.6499999999996</v>
      </c>
      <c r="I5" s="24">
        <v>1</v>
      </c>
      <c r="J5" s="23">
        <v>4862.3440000000001</v>
      </c>
      <c r="K5" s="25">
        <v>1</v>
      </c>
      <c r="L5" s="23">
        <v>4870.8779999999997</v>
      </c>
      <c r="M5" s="25">
        <v>1</v>
      </c>
      <c r="O5" s="36">
        <f>(L5-J5)/J5</f>
        <v>1.7551205755906309E-3</v>
      </c>
    </row>
    <row r="6" spans="1:17" ht="12.75" customHeight="1" x14ac:dyDescent="0.2">
      <c r="A6" s="65" t="s">
        <v>50</v>
      </c>
      <c r="B6" s="68" t="s">
        <v>15</v>
      </c>
      <c r="C6" s="69"/>
      <c r="D6" s="37">
        <v>3236.6370000000002</v>
      </c>
      <c r="E6" s="27">
        <v>0.68136370000000002</v>
      </c>
      <c r="F6" s="26">
        <v>3227.895</v>
      </c>
      <c r="G6" s="27">
        <v>0.67997339999999995</v>
      </c>
      <c r="H6" s="26">
        <v>3249.4859999999999</v>
      </c>
      <c r="I6" s="27">
        <v>0.67985859999999998</v>
      </c>
      <c r="J6" s="26">
        <v>3280.9490000000001</v>
      </c>
      <c r="K6" s="28">
        <v>0.67476689999999995</v>
      </c>
      <c r="L6" s="26">
        <v>3299.4090000000001</v>
      </c>
      <c r="M6" s="28">
        <v>0.67737460000000005</v>
      </c>
      <c r="O6" s="38">
        <f t="shared" ref="O6:O52" si="0">(L6-J6)/J6</f>
        <v>5.6264208922479552E-3</v>
      </c>
      <c r="Q6" s="22"/>
    </row>
    <row r="7" spans="1:17" ht="12.75" customHeight="1" x14ac:dyDescent="0.2">
      <c r="A7" s="45"/>
      <c r="B7" s="70" t="s">
        <v>13</v>
      </c>
      <c r="C7" s="71"/>
      <c r="D7" s="39">
        <v>745.76199999999994</v>
      </c>
      <c r="E7" s="30">
        <v>0.15699479999999999</v>
      </c>
      <c r="F7" s="29">
        <v>738.86900000000003</v>
      </c>
      <c r="G7" s="30">
        <v>0.1556467</v>
      </c>
      <c r="H7" s="29">
        <v>713.77800000000002</v>
      </c>
      <c r="I7" s="30">
        <v>0.14933689999999999</v>
      </c>
      <c r="J7" s="29">
        <v>750.85500000000002</v>
      </c>
      <c r="K7" s="31">
        <v>0.15442239999999999</v>
      </c>
      <c r="L7" s="29">
        <v>755.08699999999999</v>
      </c>
      <c r="M7" s="31">
        <v>0.15502070000000001</v>
      </c>
      <c r="O7" s="40">
        <f t="shared" si="0"/>
        <v>5.6362413515258884E-3</v>
      </c>
    </row>
    <row r="8" spans="1:17" ht="12.75" customHeight="1" x14ac:dyDescent="0.2">
      <c r="A8" s="45"/>
      <c r="B8" s="72" t="s">
        <v>85</v>
      </c>
      <c r="C8" s="73"/>
      <c r="D8" s="41">
        <v>767.83500000000004</v>
      </c>
      <c r="E8" s="33">
        <v>0.16164149999999999</v>
      </c>
      <c r="F8" s="32">
        <v>780.32600000000002</v>
      </c>
      <c r="G8" s="33">
        <v>0.1643799</v>
      </c>
      <c r="H8" s="32">
        <v>816.38599999999997</v>
      </c>
      <c r="I8" s="33">
        <v>0.1708046</v>
      </c>
      <c r="J8" s="32">
        <v>830.54</v>
      </c>
      <c r="K8" s="34">
        <v>0.17081060000000001</v>
      </c>
      <c r="L8" s="32">
        <v>816.38199999999995</v>
      </c>
      <c r="M8" s="34">
        <v>0.1676047</v>
      </c>
      <c r="O8" s="42">
        <f>(L8-J8)/J8</f>
        <v>-1.7046740674741753E-2</v>
      </c>
    </row>
    <row r="9" spans="1:17" ht="12.75" customHeight="1" x14ac:dyDescent="0.2">
      <c r="B9" s="66" t="s">
        <v>86</v>
      </c>
      <c r="C9" s="67"/>
      <c r="D9" s="35">
        <v>1395.2840000000001</v>
      </c>
      <c r="E9" s="24">
        <v>0.29372949999999998</v>
      </c>
      <c r="F9" s="23">
        <v>1402.5119999999999</v>
      </c>
      <c r="G9" s="24">
        <v>0.29544670000000001</v>
      </c>
      <c r="H9" s="23">
        <v>1403.942</v>
      </c>
      <c r="I9" s="24">
        <v>0.29373320000000003</v>
      </c>
      <c r="J9" s="23">
        <v>1433.0619999999999</v>
      </c>
      <c r="K9" s="25">
        <v>0.29472660000000001</v>
      </c>
      <c r="L9" s="23">
        <v>1413.808</v>
      </c>
      <c r="M9" s="25">
        <v>0.2902573</v>
      </c>
      <c r="O9" s="36">
        <f t="shared" si="0"/>
        <v>-1.3435566639824311E-2</v>
      </c>
    </row>
    <row r="10" spans="1:17" ht="12.75" customHeight="1" x14ac:dyDescent="0.2">
      <c r="B10" s="68" t="s">
        <v>15</v>
      </c>
      <c r="C10" s="69"/>
      <c r="D10" s="37">
        <v>874.17100000000005</v>
      </c>
      <c r="E10" s="27">
        <v>0.18402689999999999</v>
      </c>
      <c r="F10" s="26">
        <v>863.58</v>
      </c>
      <c r="G10" s="27">
        <v>0.18191779999999999</v>
      </c>
      <c r="H10" s="26">
        <v>873.22699999999998</v>
      </c>
      <c r="I10" s="27">
        <v>0.1826969</v>
      </c>
      <c r="J10" s="26">
        <v>874.80100000000004</v>
      </c>
      <c r="K10" s="28">
        <v>0.1799134</v>
      </c>
      <c r="L10" s="26">
        <v>873.70299999999997</v>
      </c>
      <c r="M10" s="28">
        <v>0.1793728</v>
      </c>
      <c r="O10" s="38">
        <f t="shared" si="0"/>
        <v>-1.2551425981452583E-3</v>
      </c>
      <c r="Q10" s="22"/>
    </row>
    <row r="11" spans="1:17" ht="12.75" customHeight="1" x14ac:dyDescent="0.2">
      <c r="B11" s="70" t="s">
        <v>13</v>
      </c>
      <c r="C11" s="71"/>
      <c r="D11" s="39">
        <v>315.60000000000002</v>
      </c>
      <c r="E11" s="30">
        <v>6.6438800000000006E-2</v>
      </c>
      <c r="F11" s="29">
        <v>331.84800000000001</v>
      </c>
      <c r="G11" s="30">
        <v>6.9905599999999998E-2</v>
      </c>
      <c r="H11" s="29">
        <v>312.32</v>
      </c>
      <c r="I11" s="30">
        <v>6.5343700000000005E-2</v>
      </c>
      <c r="J11" s="29">
        <v>329.01299999999998</v>
      </c>
      <c r="K11" s="31">
        <v>6.7665500000000003E-2</v>
      </c>
      <c r="L11" s="29">
        <v>314.49200000000002</v>
      </c>
      <c r="M11" s="31">
        <v>6.4565800000000007E-2</v>
      </c>
      <c r="O11" s="40">
        <f t="shared" si="0"/>
        <v>-4.4135034177980682E-2</v>
      </c>
    </row>
    <row r="12" spans="1:17" ht="12.75" customHeight="1" x14ac:dyDescent="0.2">
      <c r="B12" s="72" t="s">
        <v>85</v>
      </c>
      <c r="C12" s="73"/>
      <c r="D12" s="41">
        <v>205.51300000000001</v>
      </c>
      <c r="E12" s="33">
        <v>4.3263799999999998E-2</v>
      </c>
      <c r="F12" s="32">
        <v>207.084</v>
      </c>
      <c r="G12" s="33">
        <v>4.36234E-2</v>
      </c>
      <c r="H12" s="32">
        <v>218.39500000000001</v>
      </c>
      <c r="I12" s="33">
        <v>4.5692700000000003E-2</v>
      </c>
      <c r="J12" s="32">
        <v>229.24799999999999</v>
      </c>
      <c r="K12" s="34">
        <v>4.7147599999999998E-2</v>
      </c>
      <c r="L12" s="32">
        <v>225.613</v>
      </c>
      <c r="M12" s="34">
        <v>4.63188E-2</v>
      </c>
      <c r="O12" s="42">
        <f t="shared" si="0"/>
        <v>-1.5856190675600183E-2</v>
      </c>
    </row>
    <row r="13" spans="1:17" ht="12.75" customHeight="1" x14ac:dyDescent="0.2">
      <c r="B13" s="66" t="s">
        <v>87</v>
      </c>
      <c r="C13" s="67"/>
      <c r="D13" s="35">
        <v>1115.2850000000001</v>
      </c>
      <c r="E13" s="24">
        <v>0.2347853</v>
      </c>
      <c r="F13" s="23">
        <v>1110.462</v>
      </c>
      <c r="G13" s="24">
        <v>0.23392479999999999</v>
      </c>
      <c r="H13" s="23">
        <v>1125.635</v>
      </c>
      <c r="I13" s="24">
        <v>0.23550570000000001</v>
      </c>
      <c r="J13" s="23">
        <v>1164.32</v>
      </c>
      <c r="K13" s="25">
        <v>0.23945649999999999</v>
      </c>
      <c r="L13" s="23">
        <v>1183.0999999999999</v>
      </c>
      <c r="M13" s="25">
        <v>0.24289259999999999</v>
      </c>
      <c r="O13" s="36">
        <f t="shared" si="0"/>
        <v>1.6129586368008771E-2</v>
      </c>
    </row>
    <row r="14" spans="1:17" ht="12.75" customHeight="1" x14ac:dyDescent="0.2">
      <c r="B14" s="68" t="s">
        <v>15</v>
      </c>
      <c r="C14" s="69"/>
      <c r="D14" s="37">
        <v>648.88900000000001</v>
      </c>
      <c r="E14" s="27">
        <v>0.13660149999999999</v>
      </c>
      <c r="F14" s="26">
        <v>645.87800000000004</v>
      </c>
      <c r="G14" s="27">
        <v>0.1360577</v>
      </c>
      <c r="H14" s="26">
        <v>641.61099999999999</v>
      </c>
      <c r="I14" s="27">
        <v>0.1342381</v>
      </c>
      <c r="J14" s="26">
        <v>643.69799999999998</v>
      </c>
      <c r="K14" s="28">
        <v>0.13238430000000001</v>
      </c>
      <c r="L14" s="26">
        <v>650.48900000000003</v>
      </c>
      <c r="M14" s="28">
        <v>0.13354659999999999</v>
      </c>
      <c r="O14" s="38">
        <f t="shared" si="0"/>
        <v>1.0549978406022785E-2</v>
      </c>
      <c r="Q14" s="22"/>
    </row>
    <row r="15" spans="1:17" ht="12.75" customHeight="1" x14ac:dyDescent="0.2">
      <c r="B15" s="70" t="s">
        <v>13</v>
      </c>
      <c r="C15" s="71"/>
      <c r="D15" s="39">
        <v>203.11799999999999</v>
      </c>
      <c r="E15" s="30">
        <v>4.2759600000000002E-2</v>
      </c>
      <c r="F15" s="29">
        <v>189.827</v>
      </c>
      <c r="G15" s="30">
        <v>3.9988099999999999E-2</v>
      </c>
      <c r="H15" s="29">
        <v>180.06399999999999</v>
      </c>
      <c r="I15" s="30">
        <v>3.7673100000000001E-2</v>
      </c>
      <c r="J15" s="29">
        <v>201.89599999999999</v>
      </c>
      <c r="K15" s="31">
        <v>4.1522400000000001E-2</v>
      </c>
      <c r="L15" s="29">
        <v>226.696</v>
      </c>
      <c r="M15" s="31">
        <v>4.6541100000000002E-2</v>
      </c>
      <c r="O15" s="40">
        <f t="shared" si="0"/>
        <v>0.12283551927725173</v>
      </c>
    </row>
    <row r="16" spans="1:17" ht="12.75" customHeight="1" x14ac:dyDescent="0.2">
      <c r="B16" s="72" t="s">
        <v>85</v>
      </c>
      <c r="C16" s="73"/>
      <c r="D16" s="41">
        <v>263.27800000000002</v>
      </c>
      <c r="E16" s="33">
        <v>5.54242E-2</v>
      </c>
      <c r="F16" s="32">
        <v>274.75700000000001</v>
      </c>
      <c r="G16" s="33">
        <v>5.7879E-2</v>
      </c>
      <c r="H16" s="32">
        <v>303.95999999999998</v>
      </c>
      <c r="I16" s="33">
        <v>6.3594600000000001E-2</v>
      </c>
      <c r="J16" s="32">
        <v>318.726</v>
      </c>
      <c r="K16" s="34">
        <v>6.5549899999999994E-2</v>
      </c>
      <c r="L16" s="32">
        <v>305.91500000000002</v>
      </c>
      <c r="M16" s="34">
        <v>6.2804899999999997E-2</v>
      </c>
      <c r="O16" s="42">
        <f t="shared" si="0"/>
        <v>-4.0194398950822899E-2</v>
      </c>
    </row>
    <row r="17" spans="2:15" ht="12.75" customHeight="1" x14ac:dyDescent="0.2">
      <c r="B17" s="66" t="s">
        <v>88</v>
      </c>
      <c r="C17" s="67"/>
      <c r="D17" s="35">
        <v>335.62799999999999</v>
      </c>
      <c r="E17" s="24">
        <v>7.0654999999999996E-2</v>
      </c>
      <c r="F17" s="23">
        <v>324.863</v>
      </c>
      <c r="G17" s="24">
        <v>6.8434099999999998E-2</v>
      </c>
      <c r="H17" s="23">
        <v>328.42200000000003</v>
      </c>
      <c r="I17" s="24">
        <v>6.8712599999999999E-2</v>
      </c>
      <c r="J17" s="23">
        <v>315.08800000000002</v>
      </c>
      <c r="K17" s="25">
        <v>6.4801700000000004E-2</v>
      </c>
      <c r="L17" s="23">
        <v>307.01900000000001</v>
      </c>
      <c r="M17" s="25">
        <v>6.3031599999999993E-2</v>
      </c>
      <c r="O17" s="36">
        <f t="shared" si="0"/>
        <v>-2.5608718834103539E-2</v>
      </c>
    </row>
    <row r="18" spans="2:15" ht="12.75" customHeight="1" x14ac:dyDescent="0.2">
      <c r="B18" s="68" t="s">
        <v>15</v>
      </c>
      <c r="C18" s="69"/>
      <c r="D18" s="37">
        <v>256.90499999999997</v>
      </c>
      <c r="E18" s="27">
        <v>5.4082600000000002E-2</v>
      </c>
      <c r="F18" s="26">
        <v>250.56899999999999</v>
      </c>
      <c r="G18" s="27">
        <v>5.2783700000000003E-2</v>
      </c>
      <c r="H18" s="26">
        <v>244.80199999999999</v>
      </c>
      <c r="I18" s="27">
        <v>5.1217600000000002E-2</v>
      </c>
      <c r="J18" s="26">
        <v>239.316</v>
      </c>
      <c r="K18" s="28">
        <v>4.9218199999999997E-2</v>
      </c>
      <c r="L18" s="26">
        <v>233.34</v>
      </c>
      <c r="M18" s="28">
        <v>4.7905099999999999E-2</v>
      </c>
      <c r="O18" s="38">
        <f t="shared" si="0"/>
        <v>-2.4971167828310683E-2</v>
      </c>
    </row>
    <row r="19" spans="2:15" ht="12.75" customHeight="1" x14ac:dyDescent="0.2">
      <c r="B19" s="70" t="s">
        <v>13</v>
      </c>
      <c r="C19" s="71"/>
      <c r="D19" s="39">
        <v>60.49</v>
      </c>
      <c r="E19" s="30">
        <v>1.27341E-2</v>
      </c>
      <c r="F19" s="29">
        <v>59.131</v>
      </c>
      <c r="G19" s="30">
        <v>1.24563E-2</v>
      </c>
      <c r="H19" s="29">
        <v>71.543999999999997</v>
      </c>
      <c r="I19" s="30">
        <v>1.4968499999999999E-2</v>
      </c>
      <c r="J19" s="29">
        <v>63.435000000000002</v>
      </c>
      <c r="K19" s="31">
        <v>1.3046200000000001E-2</v>
      </c>
      <c r="L19" s="29">
        <v>62.662999999999997</v>
      </c>
      <c r="M19" s="31">
        <v>1.2864799999999999E-2</v>
      </c>
      <c r="O19" s="40">
        <f t="shared" si="0"/>
        <v>-1.2169937731536306E-2</v>
      </c>
    </row>
    <row r="20" spans="2:15" ht="12.75" customHeight="1" x14ac:dyDescent="0.2">
      <c r="B20" s="72" t="s">
        <v>85</v>
      </c>
      <c r="C20" s="73"/>
      <c r="D20" s="41">
        <v>18.233000000000001</v>
      </c>
      <c r="E20" s="33">
        <v>3.8382999999999998E-3</v>
      </c>
      <c r="F20" s="32">
        <v>15.163</v>
      </c>
      <c r="G20" s="33">
        <v>3.1941999999999999E-3</v>
      </c>
      <c r="H20" s="32">
        <v>12.076000000000001</v>
      </c>
      <c r="I20" s="33">
        <v>2.5265000000000001E-3</v>
      </c>
      <c r="J20" s="32">
        <v>12.337</v>
      </c>
      <c r="K20" s="34">
        <v>2.5373000000000001E-3</v>
      </c>
      <c r="L20" s="32">
        <v>11.016</v>
      </c>
      <c r="M20" s="34">
        <v>2.2615999999999999E-3</v>
      </c>
      <c r="O20" s="42">
        <f t="shared" si="0"/>
        <v>-0.10707627462105858</v>
      </c>
    </row>
    <row r="21" spans="2:15" ht="12.75" customHeight="1" x14ac:dyDescent="0.2">
      <c r="B21" s="66" t="s">
        <v>89</v>
      </c>
      <c r="C21" s="67"/>
      <c r="D21" s="35">
        <v>189.45500000000001</v>
      </c>
      <c r="E21" s="24">
        <v>3.9883299999999997E-2</v>
      </c>
      <c r="F21" s="23">
        <v>186.672</v>
      </c>
      <c r="G21" s="24">
        <v>3.9323499999999997E-2</v>
      </c>
      <c r="H21" s="23">
        <v>190.28299999999999</v>
      </c>
      <c r="I21" s="24">
        <v>3.9811100000000002E-2</v>
      </c>
      <c r="J21" s="23">
        <v>193.06200000000001</v>
      </c>
      <c r="K21" s="25">
        <v>3.9705499999999998E-2</v>
      </c>
      <c r="L21" s="23">
        <v>193.01400000000001</v>
      </c>
      <c r="M21" s="25">
        <v>3.9626099999999997E-2</v>
      </c>
      <c r="O21" s="36">
        <f t="shared" si="0"/>
        <v>-2.486247941076018E-4</v>
      </c>
    </row>
    <row r="22" spans="2:15" ht="12.75" customHeight="1" x14ac:dyDescent="0.2">
      <c r="B22" s="68" t="s">
        <v>15</v>
      </c>
      <c r="C22" s="69"/>
      <c r="D22" s="37">
        <v>120.86799999999999</v>
      </c>
      <c r="E22" s="27">
        <v>2.5444600000000001E-2</v>
      </c>
      <c r="F22" s="26">
        <v>125.021</v>
      </c>
      <c r="G22" s="27">
        <v>2.63363E-2</v>
      </c>
      <c r="H22" s="26">
        <v>125.95</v>
      </c>
      <c r="I22" s="27">
        <v>2.6351300000000001E-2</v>
      </c>
      <c r="J22" s="26">
        <v>122.026</v>
      </c>
      <c r="K22" s="28">
        <v>2.50961E-2</v>
      </c>
      <c r="L22" s="26">
        <v>123.65600000000001</v>
      </c>
      <c r="M22" s="28">
        <v>2.5386800000000001E-2</v>
      </c>
      <c r="O22" s="38">
        <f t="shared" si="0"/>
        <v>1.3357808991526476E-2</v>
      </c>
    </row>
    <row r="23" spans="2:15" ht="12.75" customHeight="1" x14ac:dyDescent="0.2">
      <c r="B23" s="70" t="s">
        <v>13</v>
      </c>
      <c r="C23" s="71"/>
      <c r="D23" s="39">
        <v>36.991</v>
      </c>
      <c r="E23" s="30">
        <v>7.7872000000000002E-3</v>
      </c>
      <c r="F23" s="29">
        <v>35.322000000000003</v>
      </c>
      <c r="G23" s="30">
        <v>7.4408E-3</v>
      </c>
      <c r="H23" s="29">
        <v>39.402999999999999</v>
      </c>
      <c r="I23" s="30">
        <v>8.2439000000000002E-3</v>
      </c>
      <c r="J23" s="29">
        <v>44.209000000000003</v>
      </c>
      <c r="K23" s="31">
        <v>9.0921000000000005E-3</v>
      </c>
      <c r="L23" s="29">
        <v>43.134999999999998</v>
      </c>
      <c r="M23" s="31">
        <v>8.8556999999999993E-3</v>
      </c>
      <c r="O23" s="40">
        <f t="shared" si="0"/>
        <v>-2.4293695853785543E-2</v>
      </c>
    </row>
    <row r="24" spans="2:15" ht="12.75" customHeight="1" x14ac:dyDescent="0.2">
      <c r="B24" s="72" t="s">
        <v>85</v>
      </c>
      <c r="C24" s="73"/>
      <c r="D24" s="41">
        <v>31.596</v>
      </c>
      <c r="E24" s="33">
        <v>6.6515000000000003E-3</v>
      </c>
      <c r="F24" s="32">
        <v>26.329000000000001</v>
      </c>
      <c r="G24" s="33">
        <v>5.5462999999999997E-3</v>
      </c>
      <c r="H24" s="32">
        <v>24.93</v>
      </c>
      <c r="I24" s="33">
        <v>5.2158999999999999E-3</v>
      </c>
      <c r="J24" s="32">
        <v>26.827000000000002</v>
      </c>
      <c r="K24" s="34">
        <v>5.5173000000000002E-3</v>
      </c>
      <c r="L24" s="32">
        <v>26.222999999999999</v>
      </c>
      <c r="M24" s="34">
        <v>5.3835999999999997E-3</v>
      </c>
      <c r="O24" s="42">
        <f t="shared" si="0"/>
        <v>-2.2514630782420796E-2</v>
      </c>
    </row>
    <row r="25" spans="2:15" ht="12.75" customHeight="1" x14ac:dyDescent="0.2">
      <c r="B25" s="66" t="s">
        <v>90</v>
      </c>
      <c r="C25" s="67"/>
      <c r="D25" s="35">
        <v>173.45400000000001</v>
      </c>
      <c r="E25" s="24">
        <v>3.65148E-2</v>
      </c>
      <c r="F25" s="23">
        <v>159.685</v>
      </c>
      <c r="G25" s="24">
        <v>3.3638500000000002E-2</v>
      </c>
      <c r="H25" s="23">
        <v>157.65899999999999</v>
      </c>
      <c r="I25" s="24">
        <v>3.2985500000000001E-2</v>
      </c>
      <c r="J25" s="23">
        <v>155.96899999999999</v>
      </c>
      <c r="K25" s="25">
        <v>3.2076899999999998E-2</v>
      </c>
      <c r="L25" s="23">
        <v>154.04900000000001</v>
      </c>
      <c r="M25" s="25">
        <v>3.1626500000000002E-2</v>
      </c>
      <c r="O25" s="36">
        <f t="shared" si="0"/>
        <v>-1.2310138553173948E-2</v>
      </c>
    </row>
    <row r="26" spans="2:15" ht="12.75" customHeight="1" x14ac:dyDescent="0.2">
      <c r="B26" s="68" t="s">
        <v>15</v>
      </c>
      <c r="C26" s="69"/>
      <c r="D26" s="37">
        <v>116.142</v>
      </c>
      <c r="E26" s="27">
        <v>2.4449700000000001E-2</v>
      </c>
      <c r="F26" s="26">
        <v>114.40300000000001</v>
      </c>
      <c r="G26" s="27">
        <v>2.4099599999999999E-2</v>
      </c>
      <c r="H26" s="26">
        <v>118.379</v>
      </c>
      <c r="I26" s="27">
        <v>2.4767299999999999E-2</v>
      </c>
      <c r="J26" s="26">
        <v>119.15</v>
      </c>
      <c r="K26" s="28">
        <v>2.4504600000000001E-2</v>
      </c>
      <c r="L26" s="26">
        <v>121.48699999999999</v>
      </c>
      <c r="M26" s="28">
        <v>2.4941499999999998E-2</v>
      </c>
      <c r="O26" s="38">
        <f t="shared" si="0"/>
        <v>1.961393201846403E-2</v>
      </c>
    </row>
    <row r="27" spans="2:15" ht="12.75" customHeight="1" x14ac:dyDescent="0.2">
      <c r="B27" s="70" t="s">
        <v>13</v>
      </c>
      <c r="C27" s="71"/>
      <c r="D27" s="39">
        <v>19.597999999999999</v>
      </c>
      <c r="E27" s="30">
        <v>4.1257000000000004E-3</v>
      </c>
      <c r="F27" s="29">
        <v>16.103000000000002</v>
      </c>
      <c r="G27" s="30">
        <v>3.3922000000000002E-3</v>
      </c>
      <c r="H27" s="29">
        <v>18.3</v>
      </c>
      <c r="I27" s="30">
        <v>3.8287E-3</v>
      </c>
      <c r="J27" s="29">
        <v>18.186</v>
      </c>
      <c r="K27" s="31">
        <v>3.7401999999999999E-3</v>
      </c>
      <c r="L27" s="29">
        <v>14.041</v>
      </c>
      <c r="M27" s="31">
        <v>2.8825999999999999E-3</v>
      </c>
      <c r="O27" s="40">
        <f t="shared" si="0"/>
        <v>-0.22792257780710434</v>
      </c>
    </row>
    <row r="28" spans="2:15" ht="12.75" customHeight="1" x14ac:dyDescent="0.2">
      <c r="B28" s="72" t="s">
        <v>85</v>
      </c>
      <c r="C28" s="73"/>
      <c r="D28" s="41">
        <v>37.713999999999999</v>
      </c>
      <c r="E28" s="33">
        <v>7.9393999999999992E-3</v>
      </c>
      <c r="F28" s="32">
        <v>29.178999999999998</v>
      </c>
      <c r="G28" s="33">
        <v>6.1466999999999997E-3</v>
      </c>
      <c r="H28" s="32">
        <v>20.98</v>
      </c>
      <c r="I28" s="33">
        <v>4.3893999999999999E-3</v>
      </c>
      <c r="J28" s="32">
        <v>18.632999999999999</v>
      </c>
      <c r="K28" s="34">
        <v>3.8321000000000002E-3</v>
      </c>
      <c r="L28" s="32">
        <v>18.521000000000001</v>
      </c>
      <c r="M28" s="34">
        <v>3.8024000000000001E-3</v>
      </c>
      <c r="O28" s="42">
        <f t="shared" si="0"/>
        <v>-6.0108409810550279E-3</v>
      </c>
    </row>
    <row r="29" spans="2:15" ht="12.75" customHeight="1" x14ac:dyDescent="0.2">
      <c r="B29" s="66" t="s">
        <v>91</v>
      </c>
      <c r="C29" s="67"/>
      <c r="D29" s="35">
        <v>177.142</v>
      </c>
      <c r="E29" s="24">
        <v>3.7291199999999997E-2</v>
      </c>
      <c r="F29" s="23">
        <v>175.53299999999999</v>
      </c>
      <c r="G29" s="24">
        <v>3.6977000000000003E-2</v>
      </c>
      <c r="H29" s="23">
        <v>176.06700000000001</v>
      </c>
      <c r="I29" s="24">
        <v>3.6836800000000003E-2</v>
      </c>
      <c r="J29" s="23">
        <v>178.22399999999999</v>
      </c>
      <c r="K29" s="25">
        <v>3.6653900000000003E-2</v>
      </c>
      <c r="L29" s="23">
        <v>172.45699999999999</v>
      </c>
      <c r="M29" s="25">
        <v>3.5405699999999998E-2</v>
      </c>
      <c r="O29" s="36">
        <f t="shared" si="0"/>
        <v>-3.2358156028368772E-2</v>
      </c>
    </row>
    <row r="30" spans="2:15" ht="12.75" customHeight="1" x14ac:dyDescent="0.2">
      <c r="B30" s="68" t="s">
        <v>15</v>
      </c>
      <c r="C30" s="69"/>
      <c r="D30" s="37">
        <v>147.43199999999999</v>
      </c>
      <c r="E30" s="27">
        <v>3.10368E-2</v>
      </c>
      <c r="F30" s="26">
        <v>145.08500000000001</v>
      </c>
      <c r="G30" s="27">
        <v>3.05629E-2</v>
      </c>
      <c r="H30" s="26">
        <v>145.40600000000001</v>
      </c>
      <c r="I30" s="27">
        <v>3.0421900000000002E-2</v>
      </c>
      <c r="J30" s="26">
        <v>154.988</v>
      </c>
      <c r="K30" s="28">
        <v>3.1875199999999999E-2</v>
      </c>
      <c r="L30" s="26">
        <v>153.41300000000001</v>
      </c>
      <c r="M30" s="28">
        <v>3.1496000000000003E-2</v>
      </c>
      <c r="O30" s="38">
        <f t="shared" si="0"/>
        <v>-1.0162077064030691E-2</v>
      </c>
    </row>
    <row r="31" spans="2:15" ht="12.75" customHeight="1" x14ac:dyDescent="0.2">
      <c r="B31" s="70" t="s">
        <v>13</v>
      </c>
      <c r="C31" s="71"/>
      <c r="D31" s="39">
        <v>10.315</v>
      </c>
      <c r="E31" s="30">
        <v>2.1714999999999998E-3</v>
      </c>
      <c r="F31" s="29">
        <v>11.367000000000001</v>
      </c>
      <c r="G31" s="30">
        <v>2.3944999999999999E-3</v>
      </c>
      <c r="H31" s="29">
        <v>10.638</v>
      </c>
      <c r="I31" s="30">
        <v>2.2257000000000002E-3</v>
      </c>
      <c r="J31" s="29">
        <v>10.211</v>
      </c>
      <c r="K31" s="31">
        <v>2.0999999999999999E-3</v>
      </c>
      <c r="L31" s="29">
        <v>7.4180000000000001</v>
      </c>
      <c r="M31" s="31">
        <v>1.5229E-3</v>
      </c>
      <c r="O31" s="40">
        <f t="shared" si="0"/>
        <v>-0.27352854764469692</v>
      </c>
    </row>
    <row r="32" spans="2:15" ht="12.75" customHeight="1" x14ac:dyDescent="0.2">
      <c r="B32" s="72" t="s">
        <v>85</v>
      </c>
      <c r="C32" s="73"/>
      <c r="D32" s="41">
        <v>19.395</v>
      </c>
      <c r="E32" s="33">
        <v>4.0829999999999998E-3</v>
      </c>
      <c r="F32" s="32">
        <v>19.081</v>
      </c>
      <c r="G32" s="33">
        <v>4.0194999999999996E-3</v>
      </c>
      <c r="H32" s="32">
        <v>20.023</v>
      </c>
      <c r="I32" s="33">
        <v>4.1891999999999997E-3</v>
      </c>
      <c r="J32" s="32">
        <v>13.025</v>
      </c>
      <c r="K32" s="34">
        <v>2.6787E-3</v>
      </c>
      <c r="L32" s="32">
        <v>11.625999999999999</v>
      </c>
      <c r="M32" s="34">
        <v>2.3868000000000001E-3</v>
      </c>
      <c r="O32" s="42">
        <f t="shared" si="0"/>
        <v>-0.10740882917466417</v>
      </c>
    </row>
    <row r="33" spans="2:15" ht="12.75" customHeight="1" x14ac:dyDescent="0.2">
      <c r="B33" s="66" t="s">
        <v>92</v>
      </c>
      <c r="C33" s="67"/>
      <c r="D33" s="35">
        <v>27.352</v>
      </c>
      <c r="E33" s="24">
        <v>5.7580000000000001E-3</v>
      </c>
      <c r="F33" s="23">
        <v>27.641999999999999</v>
      </c>
      <c r="G33" s="24">
        <v>5.8228999999999998E-3</v>
      </c>
      <c r="H33" s="23">
        <v>27.224</v>
      </c>
      <c r="I33" s="24">
        <v>5.6958E-3</v>
      </c>
      <c r="J33" s="23">
        <v>27.103999999999999</v>
      </c>
      <c r="K33" s="25">
        <v>5.5742999999999999E-3</v>
      </c>
      <c r="L33" s="23">
        <v>28.558</v>
      </c>
      <c r="M33" s="25">
        <v>5.8630000000000002E-3</v>
      </c>
      <c r="O33" s="36">
        <f t="shared" si="0"/>
        <v>5.3645218417945714E-2</v>
      </c>
    </row>
    <row r="34" spans="2:15" ht="12.75" customHeight="1" x14ac:dyDescent="0.2">
      <c r="B34" s="68" t="s">
        <v>15</v>
      </c>
      <c r="C34" s="69"/>
      <c r="D34" s="37">
        <v>16.742000000000001</v>
      </c>
      <c r="E34" s="27">
        <v>3.5244999999999999E-3</v>
      </c>
      <c r="F34" s="26">
        <v>16.405000000000001</v>
      </c>
      <c r="G34" s="27">
        <v>3.4558000000000002E-3</v>
      </c>
      <c r="H34" s="26">
        <v>17.616</v>
      </c>
      <c r="I34" s="27">
        <v>3.6855999999999998E-3</v>
      </c>
      <c r="J34" s="26">
        <v>17.012</v>
      </c>
      <c r="K34" s="28">
        <v>3.4987E-3</v>
      </c>
      <c r="L34" s="26">
        <v>16.853999999999999</v>
      </c>
      <c r="M34" s="28">
        <v>3.4602000000000001E-3</v>
      </c>
      <c r="O34" s="38">
        <f t="shared" si="0"/>
        <v>-9.2875617211380934E-3</v>
      </c>
    </row>
    <row r="35" spans="2:15" ht="12.75" customHeight="1" x14ac:dyDescent="0.2">
      <c r="B35" s="70" t="s">
        <v>13</v>
      </c>
      <c r="C35" s="71"/>
      <c r="D35" s="39">
        <v>0.29199999999999998</v>
      </c>
      <c r="E35" s="30">
        <v>6.1500000000000004E-5</v>
      </c>
      <c r="F35" s="29"/>
      <c r="G35" s="30"/>
      <c r="H35" s="29"/>
      <c r="I35" s="30"/>
      <c r="J35" s="29">
        <v>0.746</v>
      </c>
      <c r="K35" s="31">
        <v>1.5339999999999999E-4</v>
      </c>
      <c r="L35" s="29">
        <v>1.75</v>
      </c>
      <c r="M35" s="31">
        <v>3.5930000000000001E-4</v>
      </c>
      <c r="O35" s="43" t="s">
        <v>116</v>
      </c>
    </row>
    <row r="36" spans="2:15" ht="12.75" customHeight="1" x14ac:dyDescent="0.2">
      <c r="B36" s="72" t="s">
        <v>85</v>
      </c>
      <c r="C36" s="73"/>
      <c r="D36" s="41">
        <v>10.318</v>
      </c>
      <c r="E36" s="33">
        <v>2.1721000000000002E-3</v>
      </c>
      <c r="F36" s="32">
        <v>11.237</v>
      </c>
      <c r="G36" s="33">
        <v>2.3671E-3</v>
      </c>
      <c r="H36" s="32">
        <v>9.6080000000000005</v>
      </c>
      <c r="I36" s="33">
        <v>2.0102000000000002E-3</v>
      </c>
      <c r="J36" s="32">
        <v>9.3460000000000001</v>
      </c>
      <c r="K36" s="34">
        <v>1.9220999999999999E-3</v>
      </c>
      <c r="L36" s="32">
        <v>9.9540000000000006</v>
      </c>
      <c r="M36" s="34">
        <v>2.0436E-3</v>
      </c>
      <c r="O36" s="42">
        <f t="shared" si="0"/>
        <v>6.505456879948647E-2</v>
      </c>
    </row>
    <row r="37" spans="2:15" ht="12.75" customHeight="1" x14ac:dyDescent="0.2">
      <c r="B37" s="66" t="s">
        <v>93</v>
      </c>
      <c r="C37" s="67"/>
      <c r="D37" s="35">
        <v>336.89400000000001</v>
      </c>
      <c r="E37" s="24">
        <v>7.0921600000000001E-2</v>
      </c>
      <c r="F37" s="23">
        <v>337.59399999999999</v>
      </c>
      <c r="G37" s="24">
        <v>7.1115999999999999E-2</v>
      </c>
      <c r="H37" s="23">
        <v>336.26600000000002</v>
      </c>
      <c r="I37" s="24">
        <v>7.0353700000000005E-2</v>
      </c>
      <c r="J37" s="23">
        <v>340.39100000000002</v>
      </c>
      <c r="K37" s="25">
        <v>7.0005499999999998E-2</v>
      </c>
      <c r="L37" s="23">
        <v>341.51900000000001</v>
      </c>
      <c r="M37" s="25">
        <v>7.0114499999999996E-2</v>
      </c>
      <c r="O37" s="36">
        <f t="shared" si="0"/>
        <v>3.3138361472541456E-3</v>
      </c>
    </row>
    <row r="38" spans="2:15" ht="12.75" customHeight="1" x14ac:dyDescent="0.2">
      <c r="B38" s="68" t="s">
        <v>15</v>
      </c>
      <c r="C38" s="69"/>
      <c r="D38" s="37">
        <v>268.02100000000002</v>
      </c>
      <c r="E38" s="27">
        <v>5.6422699999999999E-2</v>
      </c>
      <c r="F38" s="26">
        <v>265.81299999999999</v>
      </c>
      <c r="G38" s="27">
        <v>5.59949E-2</v>
      </c>
      <c r="H38" s="26">
        <v>267.54599999999999</v>
      </c>
      <c r="I38" s="27">
        <v>5.5976100000000001E-2</v>
      </c>
      <c r="J38" s="26">
        <v>270.64499999999998</v>
      </c>
      <c r="K38" s="28">
        <v>5.56614E-2</v>
      </c>
      <c r="L38" s="26">
        <v>268.39</v>
      </c>
      <c r="M38" s="28">
        <v>5.5100900000000001E-2</v>
      </c>
      <c r="O38" s="38">
        <f t="shared" si="0"/>
        <v>-8.3319477544384554E-3</v>
      </c>
    </row>
    <row r="39" spans="2:15" ht="12.75" customHeight="1" x14ac:dyDescent="0.2">
      <c r="B39" s="70" t="s">
        <v>13</v>
      </c>
      <c r="C39" s="71"/>
      <c r="D39" s="39">
        <v>46.16</v>
      </c>
      <c r="E39" s="30">
        <v>9.7173999999999993E-3</v>
      </c>
      <c r="F39" s="29">
        <v>47.639000000000003</v>
      </c>
      <c r="G39" s="30">
        <v>1.00354E-2</v>
      </c>
      <c r="H39" s="29">
        <v>42.591000000000001</v>
      </c>
      <c r="I39" s="30">
        <v>8.9108999999999994E-3</v>
      </c>
      <c r="J39" s="29">
        <v>41.360999999999997</v>
      </c>
      <c r="K39" s="31">
        <v>8.5064000000000008E-3</v>
      </c>
      <c r="L39" s="29">
        <v>41.545000000000002</v>
      </c>
      <c r="M39" s="31">
        <v>8.5293000000000001E-3</v>
      </c>
      <c r="O39" s="40">
        <f t="shared" si="0"/>
        <v>4.448635187737352E-3</v>
      </c>
    </row>
    <row r="40" spans="2:15" ht="12.75" customHeight="1" x14ac:dyDescent="0.2">
      <c r="B40" s="72" t="s">
        <v>85</v>
      </c>
      <c r="C40" s="73"/>
      <c r="D40" s="41">
        <v>22.713000000000001</v>
      </c>
      <c r="E40" s="33">
        <v>4.7813999999999999E-3</v>
      </c>
      <c r="F40" s="32">
        <v>24.141999999999999</v>
      </c>
      <c r="G40" s="33">
        <v>5.0856E-3</v>
      </c>
      <c r="H40" s="32">
        <v>26.129000000000001</v>
      </c>
      <c r="I40" s="33">
        <v>5.4666999999999997E-3</v>
      </c>
      <c r="J40" s="32">
        <v>28.385000000000002</v>
      </c>
      <c r="K40" s="34">
        <v>5.8377000000000004E-3</v>
      </c>
      <c r="L40" s="32">
        <v>31.584</v>
      </c>
      <c r="M40" s="34">
        <v>6.4843000000000001E-3</v>
      </c>
      <c r="O40" s="42">
        <f t="shared" si="0"/>
        <v>0.11270036991368673</v>
      </c>
    </row>
    <row r="41" spans="2:15" ht="12.75" customHeight="1" x14ac:dyDescent="0.2">
      <c r="B41" s="66" t="s">
        <v>94</v>
      </c>
      <c r="C41" s="67"/>
      <c r="D41" s="35">
        <v>76.841999999999999</v>
      </c>
      <c r="E41" s="24">
        <v>1.61765E-2</v>
      </c>
      <c r="F41" s="23">
        <v>75.382000000000005</v>
      </c>
      <c r="G41" s="24">
        <v>1.5879600000000001E-2</v>
      </c>
      <c r="H41" s="23">
        <v>74.66</v>
      </c>
      <c r="I41" s="24">
        <v>1.56204E-2</v>
      </c>
      <c r="J41" s="23">
        <v>76.015000000000001</v>
      </c>
      <c r="K41" s="25">
        <v>1.5633399999999999E-2</v>
      </c>
      <c r="L41" s="23">
        <v>80.02</v>
      </c>
      <c r="M41" s="25">
        <v>1.64282E-2</v>
      </c>
      <c r="O41" s="36">
        <f t="shared" si="0"/>
        <v>5.2686969677037364E-2</v>
      </c>
    </row>
    <row r="42" spans="2:15" ht="12.75" customHeight="1" x14ac:dyDescent="0.2">
      <c r="B42" s="68" t="s">
        <v>15</v>
      </c>
      <c r="C42" s="69"/>
      <c r="D42" s="37">
        <v>70.543000000000006</v>
      </c>
      <c r="E42" s="27">
        <v>1.48504E-2</v>
      </c>
      <c r="F42" s="26">
        <v>69.534000000000006</v>
      </c>
      <c r="G42" s="27">
        <v>1.46477E-2</v>
      </c>
      <c r="H42" s="26">
        <v>70.108000000000004</v>
      </c>
      <c r="I42" s="27">
        <v>1.4668E-2</v>
      </c>
      <c r="J42" s="26">
        <v>71.165000000000006</v>
      </c>
      <c r="K42" s="28">
        <v>1.46359E-2</v>
      </c>
      <c r="L42" s="26">
        <v>74.655000000000001</v>
      </c>
      <c r="M42" s="28">
        <v>1.53268E-2</v>
      </c>
      <c r="O42" s="38">
        <f t="shared" si="0"/>
        <v>4.9040961146630993E-2</v>
      </c>
    </row>
    <row r="43" spans="2:15" ht="12.75" customHeight="1" x14ac:dyDescent="0.2">
      <c r="B43" s="70" t="s">
        <v>13</v>
      </c>
      <c r="C43" s="71"/>
      <c r="D43" s="39">
        <v>3.903</v>
      </c>
      <c r="E43" s="30">
        <v>8.2160000000000002E-4</v>
      </c>
      <c r="F43" s="29">
        <v>2.2669999999999999</v>
      </c>
      <c r="G43" s="30">
        <v>4.7760000000000001E-4</v>
      </c>
      <c r="H43" s="29">
        <v>1.7</v>
      </c>
      <c r="I43" s="30">
        <v>3.5570000000000003E-4</v>
      </c>
      <c r="J43" s="29">
        <v>2.754</v>
      </c>
      <c r="K43" s="31">
        <v>5.664E-4</v>
      </c>
      <c r="L43" s="29">
        <v>4.2969999999999997</v>
      </c>
      <c r="M43" s="31">
        <v>8.8219999999999998E-4</v>
      </c>
      <c r="O43" s="40">
        <f t="shared" si="0"/>
        <v>0.56027596223674647</v>
      </c>
    </row>
    <row r="44" spans="2:15" ht="12.75" customHeight="1" x14ac:dyDescent="0.2">
      <c r="B44" s="72" t="s">
        <v>85</v>
      </c>
      <c r="C44" s="73"/>
      <c r="D44" s="41">
        <v>2.3959999999999999</v>
      </c>
      <c r="E44" s="33">
        <v>5.0440000000000001E-4</v>
      </c>
      <c r="F44" s="32">
        <v>3.581</v>
      </c>
      <c r="G44" s="33">
        <v>7.5440000000000001E-4</v>
      </c>
      <c r="H44" s="32">
        <v>2.8519999999999999</v>
      </c>
      <c r="I44" s="33">
        <v>5.9670000000000003E-4</v>
      </c>
      <c r="J44" s="32">
        <v>2.0960000000000001</v>
      </c>
      <c r="K44" s="34">
        <v>4.3110000000000002E-4</v>
      </c>
      <c r="L44" s="32">
        <v>1.0680000000000001</v>
      </c>
      <c r="M44" s="34">
        <v>2.1929999999999999E-4</v>
      </c>
      <c r="O44" s="42">
        <f t="shared" si="0"/>
        <v>-0.49045801526717558</v>
      </c>
    </row>
    <row r="45" spans="2:15" x14ac:dyDescent="0.2">
      <c r="B45" s="66" t="s">
        <v>95</v>
      </c>
      <c r="C45" s="67"/>
      <c r="D45" s="35">
        <v>302.61599999999999</v>
      </c>
      <c r="E45" s="24">
        <v>6.3705499999999998E-2</v>
      </c>
      <c r="F45" s="23">
        <v>301.74</v>
      </c>
      <c r="G45" s="24">
        <v>6.35632E-2</v>
      </c>
      <c r="H45" s="23">
        <v>294.78100000000001</v>
      </c>
      <c r="I45" s="24">
        <v>6.1674199999999998E-2</v>
      </c>
      <c r="J45" s="23">
        <v>302.84100000000001</v>
      </c>
      <c r="K45" s="25">
        <v>6.2282900000000002E-2</v>
      </c>
      <c r="L45" s="23">
        <v>311.24700000000001</v>
      </c>
      <c r="M45" s="25">
        <v>6.3899600000000001E-2</v>
      </c>
      <c r="O45" s="36">
        <f t="shared" si="0"/>
        <v>2.7757139885286358E-2</v>
      </c>
    </row>
    <row r="46" spans="2:15" x14ac:dyDescent="0.2">
      <c r="B46" s="68" t="s">
        <v>15</v>
      </c>
      <c r="C46" s="69"/>
      <c r="D46" s="37">
        <v>180.32499999999999</v>
      </c>
      <c r="E46" s="27">
        <v>3.7961300000000003E-2</v>
      </c>
      <c r="F46" s="26">
        <v>185.41399999999999</v>
      </c>
      <c r="G46" s="27">
        <v>3.9058500000000003E-2</v>
      </c>
      <c r="H46" s="26">
        <v>183.053</v>
      </c>
      <c r="I46" s="27">
        <v>3.8298400000000003E-2</v>
      </c>
      <c r="J46" s="26">
        <v>187.69399999999999</v>
      </c>
      <c r="K46" s="28">
        <v>3.8601499999999997E-2</v>
      </c>
      <c r="L46" s="26">
        <v>189.36600000000001</v>
      </c>
      <c r="M46" s="28">
        <v>3.8877200000000001E-2</v>
      </c>
      <c r="O46" s="38">
        <f t="shared" si="0"/>
        <v>8.9081164022292957E-3</v>
      </c>
    </row>
    <row r="47" spans="2:15" x14ac:dyDescent="0.2">
      <c r="B47" s="70" t="s">
        <v>13</v>
      </c>
      <c r="C47" s="71"/>
      <c r="D47" s="39">
        <v>48.67</v>
      </c>
      <c r="E47" s="30">
        <v>1.0245799999999999E-2</v>
      </c>
      <c r="F47" s="29">
        <v>45.231999999999999</v>
      </c>
      <c r="G47" s="30">
        <v>9.5283999999999994E-3</v>
      </c>
      <c r="H47" s="29">
        <v>37.218000000000004</v>
      </c>
      <c r="I47" s="30">
        <v>7.7868E-3</v>
      </c>
      <c r="J47" s="29">
        <v>38.244</v>
      </c>
      <c r="K47" s="31">
        <v>7.8653000000000004E-3</v>
      </c>
      <c r="L47" s="29">
        <v>39.049999999999997</v>
      </c>
      <c r="M47" s="31">
        <v>8.0169999999999998E-3</v>
      </c>
      <c r="O47" s="40">
        <f t="shared" si="0"/>
        <v>2.1075201338772026E-2</v>
      </c>
    </row>
    <row r="48" spans="2:15" x14ac:dyDescent="0.2">
      <c r="B48" s="72" t="s">
        <v>85</v>
      </c>
      <c r="C48" s="73"/>
      <c r="D48" s="41">
        <v>73.620999999999995</v>
      </c>
      <c r="E48" s="33">
        <v>1.5498400000000001E-2</v>
      </c>
      <c r="F48" s="32">
        <v>71.093999999999994</v>
      </c>
      <c r="G48" s="33">
        <v>1.49763E-2</v>
      </c>
      <c r="H48" s="32">
        <v>74.510000000000005</v>
      </c>
      <c r="I48" s="33">
        <v>1.5589E-2</v>
      </c>
      <c r="J48" s="32">
        <v>76.903000000000006</v>
      </c>
      <c r="K48" s="34">
        <v>1.5816E-2</v>
      </c>
      <c r="L48" s="32">
        <v>82.831000000000003</v>
      </c>
      <c r="M48" s="34">
        <v>1.70054E-2</v>
      </c>
      <c r="O48" s="42">
        <f t="shared" si="0"/>
        <v>7.7084118955047229E-2</v>
      </c>
    </row>
    <row r="49" spans="1:15" x14ac:dyDescent="0.2">
      <c r="B49" s="66" t="s">
        <v>96</v>
      </c>
      <c r="C49" s="67"/>
      <c r="D49" s="35">
        <v>620.28200000000004</v>
      </c>
      <c r="E49" s="24">
        <v>0.13057930000000001</v>
      </c>
      <c r="F49" s="23">
        <v>645.005</v>
      </c>
      <c r="G49" s="24">
        <v>0.13587379999999999</v>
      </c>
      <c r="H49" s="23">
        <v>664.71100000000001</v>
      </c>
      <c r="I49" s="24">
        <v>0.1390711</v>
      </c>
      <c r="J49" s="23">
        <v>676.26800000000003</v>
      </c>
      <c r="K49" s="25">
        <v>0.1390827</v>
      </c>
      <c r="L49" s="23">
        <v>686.08699999999999</v>
      </c>
      <c r="M49" s="25">
        <v>0.14085490000000001</v>
      </c>
      <c r="O49" s="36">
        <f t="shared" si="0"/>
        <v>1.4519391720442133E-2</v>
      </c>
    </row>
    <row r="50" spans="1:15" x14ac:dyDescent="0.2">
      <c r="B50" s="68" t="s">
        <v>15</v>
      </c>
      <c r="C50" s="69"/>
      <c r="D50" s="37">
        <v>536.59900000000005</v>
      </c>
      <c r="E50" s="27">
        <v>0.1129626</v>
      </c>
      <c r="F50" s="26">
        <v>546.19299999999998</v>
      </c>
      <c r="G50" s="27">
        <v>0.11505849999999999</v>
      </c>
      <c r="H50" s="26">
        <v>561.78800000000001</v>
      </c>
      <c r="I50" s="27">
        <v>0.1175375</v>
      </c>
      <c r="J50" s="26">
        <v>580.45399999999995</v>
      </c>
      <c r="K50" s="28">
        <v>0.11937739999999999</v>
      </c>
      <c r="L50" s="26">
        <v>594.05600000000004</v>
      </c>
      <c r="M50" s="28">
        <v>0.12196079999999999</v>
      </c>
      <c r="O50" s="38">
        <f t="shared" si="0"/>
        <v>2.3433381456584138E-2</v>
      </c>
    </row>
    <row r="51" spans="1:15" x14ac:dyDescent="0.2">
      <c r="B51" s="70" t="s">
        <v>13</v>
      </c>
      <c r="C51" s="71"/>
      <c r="D51" s="39">
        <v>0.625</v>
      </c>
      <c r="E51" s="30">
        <v>1.316E-4</v>
      </c>
      <c r="F51" s="29">
        <v>0.13300000000000001</v>
      </c>
      <c r="G51" s="30">
        <v>2.8E-5</v>
      </c>
      <c r="H51" s="29"/>
      <c r="I51" s="30"/>
      <c r="J51" s="29">
        <v>0.8</v>
      </c>
      <c r="K51" s="31">
        <v>1.6449999999999999E-4</v>
      </c>
      <c r="L51" s="29"/>
      <c r="M51" s="31"/>
      <c r="O51" s="43" t="s">
        <v>116</v>
      </c>
    </row>
    <row r="52" spans="1:15" x14ac:dyDescent="0.2">
      <c r="B52" s="72" t="s">
        <v>85</v>
      </c>
      <c r="C52" s="73"/>
      <c r="D52" s="41">
        <v>83.058000000000007</v>
      </c>
      <c r="E52" s="33">
        <v>1.7485000000000001E-2</v>
      </c>
      <c r="F52" s="32">
        <v>98.679000000000002</v>
      </c>
      <c r="G52" s="33">
        <v>2.0787300000000002E-2</v>
      </c>
      <c r="H52" s="32">
        <v>102.923</v>
      </c>
      <c r="I52" s="33">
        <v>2.15336E-2</v>
      </c>
      <c r="J52" s="32">
        <v>95.013999999999996</v>
      </c>
      <c r="K52" s="34">
        <v>1.9540800000000001E-2</v>
      </c>
      <c r="L52" s="32">
        <v>92.031000000000006</v>
      </c>
      <c r="M52" s="34">
        <v>1.88941E-2</v>
      </c>
      <c r="O52" s="42">
        <f t="shared" si="0"/>
        <v>-3.139537331340634E-2</v>
      </c>
    </row>
    <row r="53" spans="1:15" ht="12.75" customHeight="1" x14ac:dyDescent="0.2">
      <c r="A53" s="45"/>
      <c r="B53" s="45"/>
      <c r="C53" s="45"/>
      <c r="D53" s="45"/>
      <c r="E53" s="45"/>
      <c r="F53" s="45"/>
      <c r="G53" s="45"/>
      <c r="H53" s="45"/>
      <c r="I53" s="45"/>
      <c r="J53" s="45"/>
      <c r="K53" s="45"/>
      <c r="L53" s="45"/>
      <c r="M53" s="45"/>
    </row>
    <row r="54" spans="1:15" ht="12.75" customHeight="1" x14ac:dyDescent="0.2">
      <c r="A54" s="45"/>
      <c r="B54" s="45"/>
      <c r="C54" s="45"/>
      <c r="D54" s="45"/>
      <c r="E54" s="45"/>
      <c r="F54" s="45"/>
      <c r="G54" s="45"/>
      <c r="H54" s="45"/>
      <c r="I54" s="45"/>
      <c r="J54" s="45"/>
      <c r="K54" s="45"/>
      <c r="L54" s="45"/>
      <c r="M54" s="45"/>
    </row>
    <row r="55" spans="1:15" ht="12.75" customHeight="1" x14ac:dyDescent="0.2">
      <c r="A55" s="45"/>
      <c r="B55" s="45"/>
      <c r="C55" s="45"/>
      <c r="D55" s="45"/>
      <c r="E55" s="45"/>
      <c r="F55" s="45"/>
      <c r="G55" s="45"/>
      <c r="H55" s="45"/>
      <c r="I55" s="45"/>
      <c r="J55" s="45"/>
      <c r="K55" s="45"/>
      <c r="L55" s="45"/>
      <c r="M55" s="45"/>
    </row>
    <row r="56" spans="1:15" ht="12.75" customHeight="1" x14ac:dyDescent="0.2">
      <c r="A56" s="45"/>
      <c r="B56" s="45"/>
      <c r="C56" s="45"/>
      <c r="D56" s="45"/>
      <c r="E56" s="45"/>
      <c r="F56" s="45"/>
      <c r="G56" s="45"/>
      <c r="H56" s="45"/>
      <c r="I56" s="45"/>
      <c r="J56" s="45"/>
      <c r="K56" s="45"/>
      <c r="L56" s="45"/>
      <c r="M56" s="45"/>
    </row>
    <row r="57" spans="1:15" ht="12.75" customHeight="1" x14ac:dyDescent="0.2">
      <c r="A57" s="45"/>
      <c r="B57" s="45"/>
      <c r="C57" s="45"/>
      <c r="D57" s="45"/>
      <c r="E57" s="45"/>
      <c r="F57" s="45"/>
      <c r="G57" s="45"/>
      <c r="H57" s="45"/>
      <c r="I57" s="45"/>
      <c r="J57" s="45"/>
      <c r="K57" s="45"/>
      <c r="L57" s="45"/>
      <c r="M57" s="45"/>
    </row>
    <row r="58" spans="1:15" x14ac:dyDescent="0.2">
      <c r="A58" s="46" t="s">
        <v>97</v>
      </c>
      <c r="B58" s="45"/>
      <c r="C58" s="45"/>
      <c r="D58" s="45"/>
      <c r="E58" s="45"/>
      <c r="F58" s="45"/>
      <c r="G58" s="45"/>
      <c r="H58" s="45"/>
      <c r="I58" s="45"/>
      <c r="J58" s="45"/>
      <c r="K58" s="45"/>
      <c r="L58" s="45"/>
      <c r="M58" s="45"/>
    </row>
    <row r="59" spans="1:15" x14ac:dyDescent="0.2">
      <c r="A59" s="46" t="s">
        <v>40</v>
      </c>
      <c r="B59" s="45"/>
      <c r="C59" s="45"/>
      <c r="D59" s="45"/>
      <c r="E59" s="45"/>
      <c r="F59" s="45"/>
      <c r="G59" s="45"/>
      <c r="H59" s="45"/>
      <c r="I59" s="45"/>
      <c r="J59" s="45"/>
      <c r="K59" s="45"/>
      <c r="L59" s="45"/>
      <c r="M59" s="45"/>
    </row>
    <row r="60" spans="1:15" x14ac:dyDescent="0.2">
      <c r="A60" s="46" t="s">
        <v>98</v>
      </c>
      <c r="B60" s="45"/>
      <c r="C60" s="45"/>
      <c r="D60" s="45"/>
      <c r="E60" s="45"/>
      <c r="F60" s="45"/>
      <c r="G60" s="45"/>
      <c r="H60" s="45"/>
      <c r="I60" s="45"/>
      <c r="J60" s="45"/>
      <c r="K60" s="45"/>
      <c r="L60" s="45"/>
      <c r="M60" s="45"/>
    </row>
  </sheetData>
  <mergeCells count="65">
    <mergeCell ref="O3:O4"/>
    <mergeCell ref="A1:M2"/>
    <mergeCell ref="A3:C4"/>
    <mergeCell ref="D3:E3"/>
    <mergeCell ref="F3:G3"/>
    <mergeCell ref="H3:I3"/>
    <mergeCell ref="J3:K3"/>
    <mergeCell ref="L3:M3"/>
    <mergeCell ref="B5:C5"/>
    <mergeCell ref="A6: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A53:M53"/>
    <mergeCell ref="A59:M59"/>
    <mergeCell ref="A60:M60"/>
    <mergeCell ref="A54:M54"/>
    <mergeCell ref="A55:M55"/>
    <mergeCell ref="A56:M56"/>
    <mergeCell ref="A57:M57"/>
    <mergeCell ref="A58:M58"/>
  </mergeCell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8"/>
  <sheetViews>
    <sheetView zoomScaleNormal="100" workbookViewId="0">
      <selection activeCell="J9" sqref="J9"/>
    </sheetView>
  </sheetViews>
  <sheetFormatPr baseColWidth="10" defaultColWidth="9.140625" defaultRowHeight="12.75" customHeight="1" x14ac:dyDescent="0.2"/>
  <cols>
    <col min="1" max="1" width="1.7109375" customWidth="1"/>
    <col min="2" max="2" width="24.5703125" customWidth="1"/>
    <col min="3" max="12" width="8.7109375" customWidth="1"/>
    <col min="13" max="13" width="1.28515625" customWidth="1"/>
    <col min="14" max="14" width="8.7109375" customWidth="1"/>
  </cols>
  <sheetData>
    <row r="1" spans="1:14" ht="12.75" customHeight="1" x14ac:dyDescent="0.2">
      <c r="A1" s="55" t="s">
        <v>99</v>
      </c>
      <c r="B1" s="45"/>
      <c r="C1" s="45"/>
      <c r="D1" s="45"/>
      <c r="E1" s="45"/>
      <c r="F1" s="45"/>
      <c r="G1" s="45"/>
      <c r="H1" s="45"/>
      <c r="I1" s="45"/>
      <c r="J1" s="45"/>
      <c r="K1" s="45"/>
      <c r="L1" s="45"/>
    </row>
    <row r="2" spans="1:14" ht="12.75" customHeight="1" x14ac:dyDescent="0.2">
      <c r="A2" s="45"/>
      <c r="B2" s="45"/>
      <c r="C2" s="45"/>
      <c r="D2" s="45"/>
      <c r="E2" s="45"/>
      <c r="F2" s="45"/>
      <c r="G2" s="45"/>
      <c r="H2" s="45"/>
      <c r="I2" s="45"/>
      <c r="J2" s="45"/>
      <c r="K2" s="45"/>
      <c r="L2" s="45"/>
    </row>
    <row r="3" spans="1:14" ht="12.75" customHeight="1" x14ac:dyDescent="0.2">
      <c r="A3" s="45"/>
      <c r="B3" s="45"/>
      <c r="C3" s="58" t="s">
        <v>43</v>
      </c>
      <c r="D3" s="59"/>
      <c r="E3" s="58" t="s">
        <v>44</v>
      </c>
      <c r="F3" s="59"/>
      <c r="G3" s="58" t="s">
        <v>45</v>
      </c>
      <c r="H3" s="59"/>
      <c r="I3" s="58" t="s">
        <v>46</v>
      </c>
      <c r="J3" s="59"/>
      <c r="K3" s="58" t="s">
        <v>47</v>
      </c>
      <c r="L3" s="59"/>
      <c r="N3" s="64" t="s">
        <v>115</v>
      </c>
    </row>
    <row r="4" spans="1:14" ht="12.75" customHeight="1" x14ac:dyDescent="0.2">
      <c r="A4" s="45"/>
      <c r="B4" s="45"/>
      <c r="C4" s="6" t="s">
        <v>48</v>
      </c>
      <c r="D4" s="6" t="s">
        <v>49</v>
      </c>
      <c r="E4" s="6" t="s">
        <v>48</v>
      </c>
      <c r="F4" s="6" t="s">
        <v>49</v>
      </c>
      <c r="G4" s="6" t="s">
        <v>48</v>
      </c>
      <c r="H4" s="6" t="s">
        <v>49</v>
      </c>
      <c r="I4" s="6" t="s">
        <v>48</v>
      </c>
      <c r="J4" s="6" t="s">
        <v>49</v>
      </c>
      <c r="K4" s="6" t="s">
        <v>48</v>
      </c>
      <c r="L4" s="6" t="s">
        <v>49</v>
      </c>
      <c r="N4" s="64"/>
    </row>
    <row r="5" spans="1:14" ht="12.75" customHeight="1" x14ac:dyDescent="0.2">
      <c r="A5" s="1" t="s">
        <v>50</v>
      </c>
      <c r="B5" s="7" t="s">
        <v>51</v>
      </c>
      <c r="C5" s="8">
        <v>4750.2340000000004</v>
      </c>
      <c r="D5" s="9">
        <v>1</v>
      </c>
      <c r="E5" s="10">
        <v>4747.09</v>
      </c>
      <c r="F5" s="9">
        <v>1</v>
      </c>
      <c r="G5" s="10">
        <v>4779.6499999999996</v>
      </c>
      <c r="H5" s="11">
        <v>1</v>
      </c>
      <c r="I5" s="10">
        <v>4862.3440000000001</v>
      </c>
      <c r="J5" s="11">
        <v>1</v>
      </c>
      <c r="K5" s="10">
        <v>4870.8779999999997</v>
      </c>
      <c r="L5" s="11">
        <v>1</v>
      </c>
      <c r="N5" s="2">
        <f>(K5-I5)/I5</f>
        <v>1.7551205755906309E-3</v>
      </c>
    </row>
    <row r="6" spans="1:14" ht="12.75" customHeight="1" x14ac:dyDescent="0.2">
      <c r="A6" s="65" t="s">
        <v>50</v>
      </c>
      <c r="B6" s="12" t="s">
        <v>100</v>
      </c>
      <c r="C6" s="13">
        <v>2415.6</v>
      </c>
      <c r="D6" s="14">
        <v>0.50852229999999998</v>
      </c>
      <c r="E6" s="15">
        <v>2399.02</v>
      </c>
      <c r="F6" s="14">
        <v>0.50536639999999999</v>
      </c>
      <c r="G6" s="15">
        <v>2382.4250000000002</v>
      </c>
      <c r="H6" s="16">
        <v>0.4984518</v>
      </c>
      <c r="I6" s="15">
        <v>2402.768</v>
      </c>
      <c r="J6" s="16">
        <v>0.4941584</v>
      </c>
      <c r="K6" s="15">
        <v>2404.7350000000001</v>
      </c>
      <c r="L6" s="16">
        <v>0.49369639999999998</v>
      </c>
      <c r="N6" s="3">
        <f t="shared" ref="N6:N40" si="0">(K6-I6)/I6</f>
        <v>8.1863916949122771E-4</v>
      </c>
    </row>
    <row r="7" spans="1:14" ht="12.75" customHeight="1" x14ac:dyDescent="0.2">
      <c r="A7" s="45"/>
      <c r="B7" s="17" t="s">
        <v>101</v>
      </c>
      <c r="C7" s="18">
        <v>2334.634</v>
      </c>
      <c r="D7" s="19">
        <v>0.49147770000000002</v>
      </c>
      <c r="E7" s="20">
        <v>2348.0700000000002</v>
      </c>
      <c r="F7" s="19">
        <v>0.49463360000000001</v>
      </c>
      <c r="G7" s="20">
        <v>2397.2249999999999</v>
      </c>
      <c r="H7" s="21">
        <v>0.5015482</v>
      </c>
      <c r="I7" s="20">
        <v>2459.576</v>
      </c>
      <c r="J7" s="21">
        <v>0.5058416</v>
      </c>
      <c r="K7" s="20">
        <v>2466.143</v>
      </c>
      <c r="L7" s="21">
        <v>0.50630359999999996</v>
      </c>
      <c r="N7" s="4">
        <f t="shared" si="0"/>
        <v>2.6699723854843303E-3</v>
      </c>
    </row>
    <row r="8" spans="1:14" ht="12.75" customHeight="1" x14ac:dyDescent="0.2">
      <c r="B8" s="7" t="s">
        <v>102</v>
      </c>
      <c r="C8" s="8">
        <v>1395.2840000000001</v>
      </c>
      <c r="D8" s="9">
        <v>0.29372949999999998</v>
      </c>
      <c r="E8" s="10">
        <v>1402.5119999999999</v>
      </c>
      <c r="F8" s="9">
        <v>0.29544670000000001</v>
      </c>
      <c r="G8" s="10">
        <v>1403.942</v>
      </c>
      <c r="H8" s="11">
        <v>0.29373320000000003</v>
      </c>
      <c r="I8" s="10">
        <v>1433.0619999999999</v>
      </c>
      <c r="J8" s="11">
        <v>0.29472660000000001</v>
      </c>
      <c r="K8" s="10">
        <v>1413.808</v>
      </c>
      <c r="L8" s="11">
        <v>0.2902573</v>
      </c>
      <c r="N8" s="2">
        <f t="shared" si="0"/>
        <v>-1.3435566639824311E-2</v>
      </c>
    </row>
    <row r="9" spans="1:14" ht="12.75" customHeight="1" x14ac:dyDescent="0.2">
      <c r="B9" s="12" t="s">
        <v>100</v>
      </c>
      <c r="C9" s="13">
        <v>532.92999999999995</v>
      </c>
      <c r="D9" s="14">
        <v>0.11219030000000001</v>
      </c>
      <c r="E9" s="15">
        <v>517.51499999999999</v>
      </c>
      <c r="F9" s="14">
        <v>0.1090173</v>
      </c>
      <c r="G9" s="15">
        <v>515.67399999999998</v>
      </c>
      <c r="H9" s="16">
        <v>0.1078895</v>
      </c>
      <c r="I9" s="15">
        <v>516.16300000000001</v>
      </c>
      <c r="J9" s="16">
        <v>0.10615520000000001</v>
      </c>
      <c r="K9" s="15">
        <v>521.26700000000005</v>
      </c>
      <c r="L9" s="16">
        <v>0.1070171</v>
      </c>
      <c r="N9" s="3">
        <f t="shared" si="0"/>
        <v>9.8883492230168405E-3</v>
      </c>
    </row>
    <row r="10" spans="1:14" ht="12.75" customHeight="1" x14ac:dyDescent="0.2">
      <c r="B10" s="17" t="s">
        <v>101</v>
      </c>
      <c r="C10" s="18">
        <v>862.35400000000004</v>
      </c>
      <c r="D10" s="19">
        <v>0.18153929999999999</v>
      </c>
      <c r="E10" s="20">
        <v>884.99699999999996</v>
      </c>
      <c r="F10" s="19">
        <v>0.1864294</v>
      </c>
      <c r="G10" s="20">
        <v>888.26800000000003</v>
      </c>
      <c r="H10" s="21">
        <v>0.1858437</v>
      </c>
      <c r="I10" s="20">
        <v>916.899</v>
      </c>
      <c r="J10" s="21">
        <v>0.1885714</v>
      </c>
      <c r="K10" s="20">
        <v>892.54100000000005</v>
      </c>
      <c r="L10" s="21">
        <v>0.18324029999999999</v>
      </c>
      <c r="N10" s="4">
        <f t="shared" si="0"/>
        <v>-2.6565630456571496E-2</v>
      </c>
    </row>
    <row r="11" spans="1:14" ht="12.75" customHeight="1" x14ac:dyDescent="0.2">
      <c r="B11" s="7" t="s">
        <v>103</v>
      </c>
      <c r="C11" s="8">
        <v>1115.2850000000001</v>
      </c>
      <c r="D11" s="9">
        <v>0.2347853</v>
      </c>
      <c r="E11" s="10">
        <v>1110.462</v>
      </c>
      <c r="F11" s="9">
        <v>0.23392479999999999</v>
      </c>
      <c r="G11" s="10">
        <v>1125.635</v>
      </c>
      <c r="H11" s="11">
        <v>0.23550570000000001</v>
      </c>
      <c r="I11" s="10">
        <v>1164.32</v>
      </c>
      <c r="J11" s="11">
        <v>0.23945649999999999</v>
      </c>
      <c r="K11" s="10">
        <v>1183.0999999999999</v>
      </c>
      <c r="L11" s="11">
        <v>0.24289259999999999</v>
      </c>
      <c r="N11" s="2">
        <f t="shared" si="0"/>
        <v>1.6129586368008771E-2</v>
      </c>
    </row>
    <row r="12" spans="1:14" ht="12.75" customHeight="1" x14ac:dyDescent="0.2">
      <c r="B12" s="12" t="s">
        <v>100</v>
      </c>
      <c r="C12" s="13">
        <v>510.72199999999998</v>
      </c>
      <c r="D12" s="14">
        <v>0.1075151</v>
      </c>
      <c r="E12" s="15">
        <v>502.74599999999998</v>
      </c>
      <c r="F12" s="14">
        <v>0.1059061</v>
      </c>
      <c r="G12" s="15">
        <v>493.88799999999998</v>
      </c>
      <c r="H12" s="16">
        <v>0.1033314</v>
      </c>
      <c r="I12" s="15">
        <v>504.39800000000002</v>
      </c>
      <c r="J12" s="16">
        <v>0.1037356</v>
      </c>
      <c r="K12" s="15">
        <v>506.73899999999998</v>
      </c>
      <c r="L12" s="16">
        <v>0.1040344</v>
      </c>
      <c r="N12" s="3">
        <f t="shared" si="0"/>
        <v>4.6411762140213704E-3</v>
      </c>
    </row>
    <row r="13" spans="1:14" ht="12.75" customHeight="1" x14ac:dyDescent="0.2">
      <c r="B13" s="17" t="s">
        <v>101</v>
      </c>
      <c r="C13" s="18">
        <v>604.56299999999999</v>
      </c>
      <c r="D13" s="19">
        <v>0.1272702</v>
      </c>
      <c r="E13" s="20">
        <v>607.71600000000001</v>
      </c>
      <c r="F13" s="19">
        <v>0.12801860000000001</v>
      </c>
      <c r="G13" s="20">
        <v>631.74699999999996</v>
      </c>
      <c r="H13" s="21">
        <v>0.13217429999999999</v>
      </c>
      <c r="I13" s="20">
        <v>659.92200000000003</v>
      </c>
      <c r="J13" s="21">
        <v>0.13572100000000001</v>
      </c>
      <c r="K13" s="20">
        <v>676.36099999999999</v>
      </c>
      <c r="L13" s="21">
        <v>0.13885810000000001</v>
      </c>
      <c r="N13" s="4">
        <f t="shared" si="0"/>
        <v>2.4910519728089022E-2</v>
      </c>
    </row>
    <row r="14" spans="1:14" ht="12.75" customHeight="1" x14ac:dyDescent="0.2">
      <c r="B14" s="7" t="s">
        <v>104</v>
      </c>
      <c r="C14" s="8">
        <v>335.62799999999999</v>
      </c>
      <c r="D14" s="9">
        <v>7.0654999999999996E-2</v>
      </c>
      <c r="E14" s="10">
        <v>324.863</v>
      </c>
      <c r="F14" s="9">
        <v>6.8434099999999998E-2</v>
      </c>
      <c r="G14" s="10">
        <v>328.42200000000003</v>
      </c>
      <c r="H14" s="11">
        <v>6.8712599999999999E-2</v>
      </c>
      <c r="I14" s="10">
        <v>315.08800000000002</v>
      </c>
      <c r="J14" s="11">
        <v>6.4801700000000004E-2</v>
      </c>
      <c r="K14" s="10">
        <v>307.01900000000001</v>
      </c>
      <c r="L14" s="11">
        <v>6.3031599999999993E-2</v>
      </c>
      <c r="N14" s="2">
        <f t="shared" si="0"/>
        <v>-2.5608718834103539E-2</v>
      </c>
    </row>
    <row r="15" spans="1:14" ht="12.75" customHeight="1" x14ac:dyDescent="0.2">
      <c r="B15" s="12" t="s">
        <v>100</v>
      </c>
      <c r="C15" s="13">
        <v>193.155</v>
      </c>
      <c r="D15" s="14">
        <v>4.0662200000000003E-2</v>
      </c>
      <c r="E15" s="15">
        <v>194.61099999999999</v>
      </c>
      <c r="F15" s="14">
        <v>4.0995900000000002E-2</v>
      </c>
      <c r="G15" s="15">
        <v>190.83799999999999</v>
      </c>
      <c r="H15" s="16">
        <v>3.9927200000000003E-2</v>
      </c>
      <c r="I15" s="15">
        <v>181.261</v>
      </c>
      <c r="J15" s="16">
        <v>3.7278499999999999E-2</v>
      </c>
      <c r="K15" s="15">
        <v>168.86099999999999</v>
      </c>
      <c r="L15" s="16">
        <v>3.4667499999999997E-2</v>
      </c>
      <c r="N15" s="3">
        <f t="shared" si="0"/>
        <v>-6.8409641345904562E-2</v>
      </c>
    </row>
    <row r="16" spans="1:14" ht="12.75" customHeight="1" x14ac:dyDescent="0.2">
      <c r="B16" s="17" t="s">
        <v>101</v>
      </c>
      <c r="C16" s="18">
        <v>142.47300000000001</v>
      </c>
      <c r="D16" s="19">
        <v>2.99928E-2</v>
      </c>
      <c r="E16" s="20">
        <v>130.25200000000001</v>
      </c>
      <c r="F16" s="19">
        <v>2.7438299999999999E-2</v>
      </c>
      <c r="G16" s="20">
        <v>137.584</v>
      </c>
      <c r="H16" s="21">
        <v>2.8785399999999999E-2</v>
      </c>
      <c r="I16" s="20">
        <v>133.827</v>
      </c>
      <c r="J16" s="21">
        <v>2.7523100000000002E-2</v>
      </c>
      <c r="K16" s="20">
        <v>138.15799999999999</v>
      </c>
      <c r="L16" s="21">
        <v>2.83641E-2</v>
      </c>
      <c r="N16" s="4">
        <f t="shared" si="0"/>
        <v>3.2362677187712414E-2</v>
      </c>
    </row>
    <row r="17" spans="2:14" ht="12.75" customHeight="1" x14ac:dyDescent="0.2">
      <c r="B17" s="7" t="s">
        <v>105</v>
      </c>
      <c r="C17" s="8">
        <v>189.45500000000001</v>
      </c>
      <c r="D17" s="9">
        <v>3.9883299999999997E-2</v>
      </c>
      <c r="E17" s="10">
        <v>186.672</v>
      </c>
      <c r="F17" s="9">
        <v>3.9323499999999997E-2</v>
      </c>
      <c r="G17" s="10">
        <v>190.28299999999999</v>
      </c>
      <c r="H17" s="11">
        <v>3.9811100000000002E-2</v>
      </c>
      <c r="I17" s="10">
        <v>193.06200000000001</v>
      </c>
      <c r="J17" s="11">
        <v>3.9705499999999998E-2</v>
      </c>
      <c r="K17" s="10">
        <v>193.01400000000001</v>
      </c>
      <c r="L17" s="11">
        <v>3.9626099999999997E-2</v>
      </c>
      <c r="N17" s="2">
        <f t="shared" si="0"/>
        <v>-2.486247941076018E-4</v>
      </c>
    </row>
    <row r="18" spans="2:14" ht="12.75" customHeight="1" x14ac:dyDescent="0.2">
      <c r="B18" s="12" t="s">
        <v>100</v>
      </c>
      <c r="C18" s="13">
        <v>104.176</v>
      </c>
      <c r="D18" s="14">
        <v>2.1930700000000001E-2</v>
      </c>
      <c r="E18" s="15">
        <v>102.759</v>
      </c>
      <c r="F18" s="14">
        <v>2.1646700000000001E-2</v>
      </c>
      <c r="G18" s="15">
        <v>106.158</v>
      </c>
      <c r="H18" s="16">
        <v>2.2210400000000002E-2</v>
      </c>
      <c r="I18" s="15">
        <v>103.78100000000001</v>
      </c>
      <c r="J18" s="16">
        <v>2.13438E-2</v>
      </c>
      <c r="K18" s="15">
        <v>100.58499999999999</v>
      </c>
      <c r="L18" s="16">
        <v>2.06503E-2</v>
      </c>
      <c r="N18" s="3">
        <f t="shared" si="0"/>
        <v>-3.0795617694953911E-2</v>
      </c>
    </row>
    <row r="19" spans="2:14" ht="12.75" customHeight="1" x14ac:dyDescent="0.2">
      <c r="B19" s="17" t="s">
        <v>101</v>
      </c>
      <c r="C19" s="18">
        <v>85.278999999999996</v>
      </c>
      <c r="D19" s="19">
        <v>1.7952599999999999E-2</v>
      </c>
      <c r="E19" s="20">
        <v>83.912999999999997</v>
      </c>
      <c r="F19" s="19">
        <v>1.76767E-2</v>
      </c>
      <c r="G19" s="20">
        <v>84.125</v>
      </c>
      <c r="H19" s="21">
        <v>1.76007E-2</v>
      </c>
      <c r="I19" s="20">
        <v>89.281000000000006</v>
      </c>
      <c r="J19" s="21">
        <v>1.8361700000000002E-2</v>
      </c>
      <c r="K19" s="20">
        <v>92.429000000000002</v>
      </c>
      <c r="L19" s="21">
        <v>1.8975800000000001E-2</v>
      </c>
      <c r="N19" s="4">
        <f t="shared" si="0"/>
        <v>3.5259461699577693E-2</v>
      </c>
    </row>
    <row r="20" spans="2:14" ht="12.75" customHeight="1" x14ac:dyDescent="0.2">
      <c r="B20" s="7" t="s">
        <v>106</v>
      </c>
      <c r="C20" s="8">
        <v>173.45400000000001</v>
      </c>
      <c r="D20" s="9">
        <v>3.65148E-2</v>
      </c>
      <c r="E20" s="10">
        <v>159.685</v>
      </c>
      <c r="F20" s="9">
        <v>3.3638500000000002E-2</v>
      </c>
      <c r="G20" s="10">
        <v>157.65899999999999</v>
      </c>
      <c r="H20" s="11">
        <v>3.2985500000000001E-2</v>
      </c>
      <c r="I20" s="10">
        <v>155.96899999999999</v>
      </c>
      <c r="J20" s="11">
        <v>3.2076899999999998E-2</v>
      </c>
      <c r="K20" s="10">
        <v>154.04900000000001</v>
      </c>
      <c r="L20" s="11">
        <v>3.1626500000000002E-2</v>
      </c>
      <c r="N20" s="2">
        <f t="shared" si="0"/>
        <v>-1.2310138553173948E-2</v>
      </c>
    </row>
    <row r="21" spans="2:14" ht="12.75" customHeight="1" x14ac:dyDescent="0.2">
      <c r="B21" s="12" t="s">
        <v>100</v>
      </c>
      <c r="C21" s="13">
        <v>68.594999999999999</v>
      </c>
      <c r="D21" s="14">
        <v>1.44403E-2</v>
      </c>
      <c r="E21" s="15">
        <v>60.798999999999999</v>
      </c>
      <c r="F21" s="14">
        <v>1.2807600000000001E-2</v>
      </c>
      <c r="G21" s="15">
        <v>56.185000000000002</v>
      </c>
      <c r="H21" s="16">
        <v>1.1755E-2</v>
      </c>
      <c r="I21" s="15">
        <v>56.231000000000002</v>
      </c>
      <c r="J21" s="16">
        <v>1.15646E-2</v>
      </c>
      <c r="K21" s="15">
        <v>53.896000000000001</v>
      </c>
      <c r="L21" s="16">
        <v>1.1064900000000001E-2</v>
      </c>
      <c r="N21" s="3">
        <f>(K21-I21)/I21</f>
        <v>-4.1525137379737169E-2</v>
      </c>
    </row>
    <row r="22" spans="2:14" ht="12.75" customHeight="1" x14ac:dyDescent="0.2">
      <c r="B22" s="17" t="s">
        <v>101</v>
      </c>
      <c r="C22" s="18">
        <v>104.85899999999999</v>
      </c>
      <c r="D22" s="19">
        <v>2.20745E-2</v>
      </c>
      <c r="E22" s="20">
        <v>98.885999999999996</v>
      </c>
      <c r="F22" s="19">
        <v>2.0830899999999999E-2</v>
      </c>
      <c r="G22" s="20">
        <v>101.474</v>
      </c>
      <c r="H22" s="21">
        <v>2.12304E-2</v>
      </c>
      <c r="I22" s="20">
        <v>99.738</v>
      </c>
      <c r="J22" s="21">
        <v>2.0512300000000001E-2</v>
      </c>
      <c r="K22" s="20">
        <v>100.15300000000001</v>
      </c>
      <c r="L22" s="21">
        <v>2.0561599999999999E-2</v>
      </c>
      <c r="N22" s="4">
        <f t="shared" si="0"/>
        <v>4.1609015620927454E-3</v>
      </c>
    </row>
    <row r="23" spans="2:14" ht="12.75" customHeight="1" x14ac:dyDescent="0.2">
      <c r="B23" s="7" t="s">
        <v>107</v>
      </c>
      <c r="C23" s="8">
        <v>177.142</v>
      </c>
      <c r="D23" s="9">
        <v>3.7291199999999997E-2</v>
      </c>
      <c r="E23" s="10">
        <v>175.53299999999999</v>
      </c>
      <c r="F23" s="9">
        <v>3.6977000000000003E-2</v>
      </c>
      <c r="G23" s="10">
        <v>176.06700000000001</v>
      </c>
      <c r="H23" s="11">
        <v>3.6836800000000003E-2</v>
      </c>
      <c r="I23" s="10">
        <v>178.22399999999999</v>
      </c>
      <c r="J23" s="11">
        <v>3.6653900000000003E-2</v>
      </c>
      <c r="K23" s="10">
        <v>172.45699999999999</v>
      </c>
      <c r="L23" s="11">
        <v>3.5405699999999998E-2</v>
      </c>
      <c r="N23" s="2">
        <f t="shared" si="0"/>
        <v>-3.2358156028368772E-2</v>
      </c>
    </row>
    <row r="24" spans="2:14" ht="12.75" customHeight="1" x14ac:dyDescent="0.2">
      <c r="B24" s="12" t="s">
        <v>100</v>
      </c>
      <c r="C24" s="13">
        <v>135.768</v>
      </c>
      <c r="D24" s="14">
        <v>2.85813E-2</v>
      </c>
      <c r="E24" s="15">
        <v>133.30099999999999</v>
      </c>
      <c r="F24" s="14">
        <v>2.8080600000000001E-2</v>
      </c>
      <c r="G24" s="15">
        <v>132.00800000000001</v>
      </c>
      <c r="H24" s="16">
        <v>2.7618799999999999E-2</v>
      </c>
      <c r="I24" s="15">
        <v>137.583</v>
      </c>
      <c r="J24" s="16">
        <v>2.8295600000000001E-2</v>
      </c>
      <c r="K24" s="15">
        <v>136.16399999999999</v>
      </c>
      <c r="L24" s="16">
        <v>2.7954699999999999E-2</v>
      </c>
      <c r="N24" s="3">
        <f t="shared" si="0"/>
        <v>-1.0313774230828018E-2</v>
      </c>
    </row>
    <row r="25" spans="2:14" ht="12.75" customHeight="1" x14ac:dyDescent="0.2">
      <c r="B25" s="17" t="s">
        <v>101</v>
      </c>
      <c r="C25" s="18">
        <v>41.374000000000002</v>
      </c>
      <c r="D25" s="19">
        <v>8.7098999999999996E-3</v>
      </c>
      <c r="E25" s="20">
        <v>42.231999999999999</v>
      </c>
      <c r="F25" s="19">
        <v>8.8964000000000005E-3</v>
      </c>
      <c r="G25" s="20">
        <v>44.058999999999997</v>
      </c>
      <c r="H25" s="21">
        <v>9.2180000000000005E-3</v>
      </c>
      <c r="I25" s="20">
        <v>40.640999999999998</v>
      </c>
      <c r="J25" s="21">
        <v>8.3583000000000008E-3</v>
      </c>
      <c r="K25" s="20">
        <v>36.292999999999999</v>
      </c>
      <c r="L25" s="21">
        <v>7.4510000000000002E-3</v>
      </c>
      <c r="N25" s="4">
        <f t="shared" si="0"/>
        <v>-0.10698555645776431</v>
      </c>
    </row>
    <row r="26" spans="2:14" ht="12.75" customHeight="1" x14ac:dyDescent="0.2">
      <c r="B26" s="7" t="s">
        <v>108</v>
      </c>
      <c r="C26" s="8">
        <v>27.352</v>
      </c>
      <c r="D26" s="9">
        <v>5.7580000000000001E-3</v>
      </c>
      <c r="E26" s="10">
        <v>27.641999999999999</v>
      </c>
      <c r="F26" s="9">
        <v>5.8228999999999998E-3</v>
      </c>
      <c r="G26" s="10">
        <v>27.224</v>
      </c>
      <c r="H26" s="11">
        <v>5.6958E-3</v>
      </c>
      <c r="I26" s="10">
        <v>27.103999999999999</v>
      </c>
      <c r="J26" s="11">
        <v>5.5742999999999999E-3</v>
      </c>
      <c r="K26" s="10">
        <v>28.558</v>
      </c>
      <c r="L26" s="11">
        <v>5.8630000000000002E-3</v>
      </c>
      <c r="N26" s="2">
        <f t="shared" si="0"/>
        <v>5.3645218417945714E-2</v>
      </c>
    </row>
    <row r="27" spans="2:14" ht="12.75" customHeight="1" x14ac:dyDescent="0.2">
      <c r="B27" s="12" t="s">
        <v>100</v>
      </c>
      <c r="C27" s="13">
        <v>17.161999999999999</v>
      </c>
      <c r="D27" s="14">
        <v>3.6129000000000001E-3</v>
      </c>
      <c r="E27" s="15">
        <v>16.559999999999999</v>
      </c>
      <c r="F27" s="14">
        <v>3.4884999999999998E-3</v>
      </c>
      <c r="G27" s="15">
        <v>18.783000000000001</v>
      </c>
      <c r="H27" s="16">
        <v>3.9297999999999998E-3</v>
      </c>
      <c r="I27" s="15">
        <v>19.023</v>
      </c>
      <c r="J27" s="16">
        <v>3.9122999999999996E-3</v>
      </c>
      <c r="K27" s="15">
        <v>18.027000000000001</v>
      </c>
      <c r="L27" s="16">
        <v>3.7009999999999999E-3</v>
      </c>
      <c r="N27" s="3">
        <f t="shared" si="0"/>
        <v>-5.2357672291436612E-2</v>
      </c>
    </row>
    <row r="28" spans="2:14" ht="12.75" customHeight="1" x14ac:dyDescent="0.2">
      <c r="B28" s="17" t="s">
        <v>101</v>
      </c>
      <c r="C28" s="18">
        <v>10.19</v>
      </c>
      <c r="D28" s="19">
        <v>2.1451999999999999E-3</v>
      </c>
      <c r="E28" s="20">
        <v>11.082000000000001</v>
      </c>
      <c r="F28" s="19">
        <v>2.3345000000000002E-3</v>
      </c>
      <c r="G28" s="20">
        <v>8.4410000000000007</v>
      </c>
      <c r="H28" s="21">
        <v>1.766E-3</v>
      </c>
      <c r="I28" s="20">
        <v>8.0809999999999995</v>
      </c>
      <c r="J28" s="21">
        <v>1.6620000000000001E-3</v>
      </c>
      <c r="K28" s="20">
        <v>10.531000000000001</v>
      </c>
      <c r="L28" s="21">
        <v>2.1619999999999999E-3</v>
      </c>
      <c r="N28" s="4">
        <f t="shared" si="0"/>
        <v>0.30318029946788777</v>
      </c>
    </row>
    <row r="29" spans="2:14" ht="12.75" customHeight="1" x14ac:dyDescent="0.2">
      <c r="B29" s="7" t="s">
        <v>109</v>
      </c>
      <c r="C29" s="8">
        <v>336.89400000000001</v>
      </c>
      <c r="D29" s="9">
        <v>7.0921600000000001E-2</v>
      </c>
      <c r="E29" s="10">
        <v>337.59399999999999</v>
      </c>
      <c r="F29" s="9">
        <v>7.1115999999999999E-2</v>
      </c>
      <c r="G29" s="10">
        <v>336.26600000000002</v>
      </c>
      <c r="H29" s="11">
        <v>7.0353700000000005E-2</v>
      </c>
      <c r="I29" s="10">
        <v>340.39100000000002</v>
      </c>
      <c r="J29" s="11">
        <v>7.0005499999999998E-2</v>
      </c>
      <c r="K29" s="10">
        <v>341.51900000000001</v>
      </c>
      <c r="L29" s="11">
        <v>7.0114499999999996E-2</v>
      </c>
      <c r="N29" s="2">
        <f t="shared" si="0"/>
        <v>3.3138361472541456E-3</v>
      </c>
    </row>
    <row r="30" spans="2:14" ht="12.75" customHeight="1" x14ac:dyDescent="0.2">
      <c r="B30" s="12" t="s">
        <v>100</v>
      </c>
      <c r="C30" s="13">
        <v>189.898</v>
      </c>
      <c r="D30" s="14">
        <v>3.9976600000000001E-2</v>
      </c>
      <c r="E30" s="15">
        <v>194.23599999999999</v>
      </c>
      <c r="F30" s="14">
        <v>4.0916899999999999E-2</v>
      </c>
      <c r="G30" s="15">
        <v>186.12299999999999</v>
      </c>
      <c r="H30" s="16">
        <v>3.8940700000000002E-2</v>
      </c>
      <c r="I30" s="15">
        <v>190.68600000000001</v>
      </c>
      <c r="J30" s="16">
        <v>3.9216899999999999E-2</v>
      </c>
      <c r="K30" s="15">
        <v>191.40299999999999</v>
      </c>
      <c r="L30" s="16">
        <v>3.9295400000000001E-2</v>
      </c>
      <c r="N30" s="3">
        <f t="shared" si="0"/>
        <v>3.7601082407727076E-3</v>
      </c>
    </row>
    <row r="31" spans="2:14" ht="12.75" customHeight="1" x14ac:dyDescent="0.2">
      <c r="B31" s="17" t="s">
        <v>101</v>
      </c>
      <c r="C31" s="18">
        <v>146.99600000000001</v>
      </c>
      <c r="D31" s="19">
        <v>3.0945E-2</v>
      </c>
      <c r="E31" s="20">
        <v>143.358</v>
      </c>
      <c r="F31" s="19">
        <v>3.01991E-2</v>
      </c>
      <c r="G31" s="20">
        <v>150.143</v>
      </c>
      <c r="H31" s="21">
        <v>3.1413000000000003E-2</v>
      </c>
      <c r="I31" s="20">
        <v>149.70500000000001</v>
      </c>
      <c r="J31" s="21">
        <v>3.0788599999999999E-2</v>
      </c>
      <c r="K31" s="20">
        <v>150.11600000000001</v>
      </c>
      <c r="L31" s="21">
        <v>3.0819099999999999E-2</v>
      </c>
      <c r="N31" s="4">
        <f t="shared" si="0"/>
        <v>2.7453992852610222E-3</v>
      </c>
    </row>
    <row r="32" spans="2:14" ht="12.75" customHeight="1" x14ac:dyDescent="0.2">
      <c r="B32" s="7" t="s">
        <v>110</v>
      </c>
      <c r="C32" s="8">
        <v>76.841999999999999</v>
      </c>
      <c r="D32" s="9">
        <v>1.61765E-2</v>
      </c>
      <c r="E32" s="10">
        <v>75.382000000000005</v>
      </c>
      <c r="F32" s="9">
        <v>1.5879600000000001E-2</v>
      </c>
      <c r="G32" s="10">
        <v>74.66</v>
      </c>
      <c r="H32" s="11">
        <v>1.56204E-2</v>
      </c>
      <c r="I32" s="10">
        <v>76.015000000000001</v>
      </c>
      <c r="J32" s="11">
        <v>1.5633399999999999E-2</v>
      </c>
      <c r="K32" s="10">
        <v>80.02</v>
      </c>
      <c r="L32" s="11">
        <v>1.64282E-2</v>
      </c>
      <c r="N32" s="2">
        <f t="shared" si="0"/>
        <v>5.2686969677037364E-2</v>
      </c>
    </row>
    <row r="33" spans="1:14" x14ac:dyDescent="0.2">
      <c r="B33" s="12" t="s">
        <v>100</v>
      </c>
      <c r="C33" s="13">
        <v>31.661999999999999</v>
      </c>
      <c r="D33" s="14">
        <v>6.6654000000000001E-3</v>
      </c>
      <c r="E33" s="15">
        <v>32.307000000000002</v>
      </c>
      <c r="F33" s="14">
        <v>6.8056000000000002E-3</v>
      </c>
      <c r="G33" s="15">
        <v>32.9</v>
      </c>
      <c r="H33" s="16">
        <v>6.8833000000000002E-3</v>
      </c>
      <c r="I33" s="15">
        <v>37.401000000000003</v>
      </c>
      <c r="J33" s="16">
        <v>7.6920000000000001E-3</v>
      </c>
      <c r="K33" s="15">
        <v>41.15</v>
      </c>
      <c r="L33" s="16">
        <v>8.4481999999999995E-3</v>
      </c>
      <c r="N33" s="3">
        <f t="shared" si="0"/>
        <v>0.10023796155183003</v>
      </c>
    </row>
    <row r="34" spans="1:14" x14ac:dyDescent="0.2">
      <c r="B34" s="17" t="s">
        <v>101</v>
      </c>
      <c r="C34" s="18">
        <v>45.18</v>
      </c>
      <c r="D34" s="19">
        <v>9.5110999999999998E-3</v>
      </c>
      <c r="E34" s="20">
        <v>43.075000000000003</v>
      </c>
      <c r="F34" s="19">
        <v>9.0740000000000005E-3</v>
      </c>
      <c r="G34" s="20">
        <v>41.76</v>
      </c>
      <c r="H34" s="21">
        <v>8.737E-3</v>
      </c>
      <c r="I34" s="20">
        <v>38.613999999999997</v>
      </c>
      <c r="J34" s="21">
        <v>7.9413999999999995E-3</v>
      </c>
      <c r="K34" s="20">
        <v>38.869999999999997</v>
      </c>
      <c r="L34" s="21">
        <v>7.9801000000000004E-3</v>
      </c>
      <c r="N34" s="4">
        <f t="shared" si="0"/>
        <v>6.6297197907494755E-3</v>
      </c>
    </row>
    <row r="35" spans="1:14" x14ac:dyDescent="0.2">
      <c r="B35" s="7" t="s">
        <v>111</v>
      </c>
      <c r="C35" s="8">
        <v>302.61599999999999</v>
      </c>
      <c r="D35" s="9">
        <v>6.3705499999999998E-2</v>
      </c>
      <c r="E35" s="10">
        <v>301.74</v>
      </c>
      <c r="F35" s="9">
        <v>6.35632E-2</v>
      </c>
      <c r="G35" s="10">
        <v>294.78100000000001</v>
      </c>
      <c r="H35" s="11">
        <v>6.1674199999999998E-2</v>
      </c>
      <c r="I35" s="10">
        <v>302.84100000000001</v>
      </c>
      <c r="J35" s="11">
        <v>6.2282900000000002E-2</v>
      </c>
      <c r="K35" s="10">
        <v>311.24700000000001</v>
      </c>
      <c r="L35" s="11">
        <v>6.3899600000000001E-2</v>
      </c>
      <c r="N35" s="2">
        <f t="shared" si="0"/>
        <v>2.7757139885286358E-2</v>
      </c>
    </row>
    <row r="36" spans="1:14" x14ac:dyDescent="0.2">
      <c r="B36" s="12" t="s">
        <v>100</v>
      </c>
      <c r="C36" s="13">
        <v>153.05500000000001</v>
      </c>
      <c r="D36" s="14">
        <v>3.2220499999999999E-2</v>
      </c>
      <c r="E36" s="15">
        <v>152.62299999999999</v>
      </c>
      <c r="F36" s="14">
        <v>3.2150900000000003E-2</v>
      </c>
      <c r="G36" s="15">
        <v>149.523</v>
      </c>
      <c r="H36" s="16">
        <v>3.12833E-2</v>
      </c>
      <c r="I36" s="15">
        <v>154.55699999999999</v>
      </c>
      <c r="J36" s="16">
        <v>3.1786500000000002E-2</v>
      </c>
      <c r="K36" s="15">
        <v>157.477</v>
      </c>
      <c r="L36" s="16">
        <v>3.2330299999999999E-2</v>
      </c>
      <c r="N36" s="3">
        <f t="shared" si="0"/>
        <v>1.8892706250768429E-2</v>
      </c>
    </row>
    <row r="37" spans="1:14" x14ac:dyDescent="0.2">
      <c r="B37" s="17" t="s">
        <v>101</v>
      </c>
      <c r="C37" s="18">
        <v>149.56100000000001</v>
      </c>
      <c r="D37" s="19">
        <v>3.1484999999999999E-2</v>
      </c>
      <c r="E37" s="20">
        <v>149.11699999999999</v>
      </c>
      <c r="F37" s="19">
        <v>3.1412299999999997E-2</v>
      </c>
      <c r="G37" s="20">
        <v>145.25800000000001</v>
      </c>
      <c r="H37" s="21">
        <v>3.0390899999999998E-2</v>
      </c>
      <c r="I37" s="20">
        <v>148.28399999999999</v>
      </c>
      <c r="J37" s="21">
        <v>3.04964E-2</v>
      </c>
      <c r="K37" s="20">
        <v>153.77000000000001</v>
      </c>
      <c r="L37" s="21">
        <v>3.1569300000000002E-2</v>
      </c>
      <c r="N37" s="4">
        <f t="shared" si="0"/>
        <v>3.6996574141512362E-2</v>
      </c>
    </row>
    <row r="38" spans="1:14" x14ac:dyDescent="0.2">
      <c r="B38" s="7" t="s">
        <v>112</v>
      </c>
      <c r="C38" s="8">
        <v>620.28200000000004</v>
      </c>
      <c r="D38" s="9">
        <v>0.13057930000000001</v>
      </c>
      <c r="E38" s="10">
        <v>645.005</v>
      </c>
      <c r="F38" s="9">
        <v>0.13587379999999999</v>
      </c>
      <c r="G38" s="10">
        <v>664.71100000000001</v>
      </c>
      <c r="H38" s="11">
        <v>0.1390711</v>
      </c>
      <c r="I38" s="10">
        <v>676.26800000000003</v>
      </c>
      <c r="J38" s="11">
        <v>0.1390827</v>
      </c>
      <c r="K38" s="10">
        <v>686.08699999999999</v>
      </c>
      <c r="L38" s="11">
        <v>0.14085490000000001</v>
      </c>
      <c r="N38" s="2">
        <f t="shared" si="0"/>
        <v>1.4519391720442133E-2</v>
      </c>
    </row>
    <row r="39" spans="1:14" x14ac:dyDescent="0.2">
      <c r="B39" s="12" t="s">
        <v>100</v>
      </c>
      <c r="C39" s="13">
        <v>478.47699999999998</v>
      </c>
      <c r="D39" s="14">
        <v>0.100727</v>
      </c>
      <c r="E39" s="15">
        <v>491.56299999999999</v>
      </c>
      <c r="F39" s="14">
        <v>0.1035504</v>
      </c>
      <c r="G39" s="15">
        <v>500.34500000000003</v>
      </c>
      <c r="H39" s="16">
        <v>0.10468239999999999</v>
      </c>
      <c r="I39" s="15">
        <v>501.68400000000003</v>
      </c>
      <c r="J39" s="16">
        <v>0.1031774</v>
      </c>
      <c r="K39" s="15">
        <v>509.166</v>
      </c>
      <c r="L39" s="16">
        <v>0.10453270000000001</v>
      </c>
      <c r="N39" s="3">
        <f t="shared" si="0"/>
        <v>1.4913770421221268E-2</v>
      </c>
    </row>
    <row r="40" spans="1:14" x14ac:dyDescent="0.2">
      <c r="B40" s="17" t="s">
        <v>101</v>
      </c>
      <c r="C40" s="18">
        <v>141.80500000000001</v>
      </c>
      <c r="D40" s="19">
        <v>2.9852199999999999E-2</v>
      </c>
      <c r="E40" s="20">
        <v>153.44200000000001</v>
      </c>
      <c r="F40" s="19">
        <v>3.2323400000000002E-2</v>
      </c>
      <c r="G40" s="20">
        <v>164.36600000000001</v>
      </c>
      <c r="H40" s="21">
        <v>3.4388700000000001E-2</v>
      </c>
      <c r="I40" s="20">
        <v>174.584</v>
      </c>
      <c r="J40" s="21">
        <v>3.5905300000000001E-2</v>
      </c>
      <c r="K40" s="20">
        <v>176.92099999999999</v>
      </c>
      <c r="L40" s="21">
        <v>3.6322199999999999E-2</v>
      </c>
      <c r="N40" s="4">
        <f t="shared" si="0"/>
        <v>1.3386106401502939E-2</v>
      </c>
    </row>
    <row r="41" spans="1:14" ht="12.75" customHeight="1" x14ac:dyDescent="0.2">
      <c r="A41" s="45"/>
      <c r="B41" s="45"/>
      <c r="C41" s="45"/>
      <c r="D41" s="45"/>
      <c r="E41" s="45"/>
      <c r="F41" s="45"/>
      <c r="G41" s="45"/>
      <c r="H41" s="45"/>
      <c r="I41" s="45"/>
      <c r="J41" s="45"/>
      <c r="K41" s="45"/>
      <c r="L41" s="45"/>
    </row>
    <row r="42" spans="1:14" ht="12.75" customHeight="1" x14ac:dyDescent="0.2">
      <c r="A42" s="45"/>
      <c r="B42" s="45"/>
      <c r="C42" s="45"/>
      <c r="D42" s="45"/>
      <c r="E42" s="45"/>
      <c r="F42" s="45"/>
      <c r="G42" s="45"/>
      <c r="H42" s="45"/>
      <c r="I42" s="45"/>
      <c r="J42" s="45"/>
      <c r="K42" s="45"/>
      <c r="L42" s="45"/>
    </row>
    <row r="43" spans="1:14" ht="12.75" customHeight="1" x14ac:dyDescent="0.2">
      <c r="A43" s="45"/>
      <c r="B43" s="45"/>
      <c r="C43" s="45"/>
      <c r="D43" s="45"/>
      <c r="E43" s="45"/>
      <c r="F43" s="45"/>
      <c r="G43" s="45"/>
      <c r="H43" s="45"/>
      <c r="I43" s="45"/>
      <c r="J43" s="45"/>
      <c r="K43" s="45"/>
      <c r="L43" s="45"/>
    </row>
    <row r="44" spans="1:14" ht="12.75" customHeight="1" x14ac:dyDescent="0.2">
      <c r="A44" s="45"/>
      <c r="B44" s="45"/>
      <c r="C44" s="45"/>
      <c r="D44" s="45"/>
      <c r="E44" s="45"/>
      <c r="F44" s="45"/>
      <c r="G44" s="45"/>
      <c r="H44" s="45"/>
      <c r="I44" s="45"/>
      <c r="J44" s="45"/>
      <c r="K44" s="45"/>
      <c r="L44" s="45"/>
    </row>
    <row r="45" spans="1:14" ht="12.75" customHeight="1" x14ac:dyDescent="0.2">
      <c r="A45" s="45"/>
      <c r="B45" s="45"/>
      <c r="C45" s="45"/>
      <c r="D45" s="45"/>
      <c r="E45" s="45"/>
      <c r="F45" s="45"/>
      <c r="G45" s="45"/>
      <c r="H45" s="45"/>
      <c r="I45" s="45"/>
      <c r="J45" s="45"/>
      <c r="K45" s="45"/>
      <c r="L45" s="45"/>
    </row>
    <row r="46" spans="1:14" x14ac:dyDescent="0.2">
      <c r="A46" s="46" t="s">
        <v>113</v>
      </c>
      <c r="B46" s="45"/>
      <c r="C46" s="45"/>
      <c r="D46" s="45"/>
      <c r="E46" s="45"/>
      <c r="F46" s="45"/>
      <c r="G46" s="45"/>
      <c r="H46" s="45"/>
      <c r="I46" s="45"/>
      <c r="J46" s="45"/>
      <c r="K46" s="45"/>
      <c r="L46" s="45"/>
    </row>
    <row r="47" spans="1:14" x14ac:dyDescent="0.2">
      <c r="A47" s="46" t="s">
        <v>40</v>
      </c>
      <c r="B47" s="45"/>
      <c r="C47" s="45"/>
      <c r="D47" s="45"/>
      <c r="E47" s="45"/>
      <c r="F47" s="45"/>
      <c r="G47" s="45"/>
      <c r="H47" s="45"/>
      <c r="I47" s="45"/>
      <c r="J47" s="45"/>
      <c r="K47" s="45"/>
      <c r="L47" s="45"/>
    </row>
    <row r="48" spans="1:14" x14ac:dyDescent="0.2">
      <c r="A48" s="46" t="s">
        <v>114</v>
      </c>
      <c r="B48" s="45"/>
      <c r="C48" s="45"/>
      <c r="D48" s="45"/>
      <c r="E48" s="45"/>
      <c r="F48" s="45"/>
      <c r="G48" s="45"/>
      <c r="H48" s="45"/>
      <c r="I48" s="45"/>
      <c r="J48" s="45"/>
      <c r="K48" s="45"/>
      <c r="L48" s="45"/>
    </row>
  </sheetData>
  <mergeCells count="17">
    <mergeCell ref="A1:L2"/>
    <mergeCell ref="A3:B4"/>
    <mergeCell ref="C3:D3"/>
    <mergeCell ref="E3:F3"/>
    <mergeCell ref="G3:H3"/>
    <mergeCell ref="I3:J3"/>
    <mergeCell ref="K3:L3"/>
    <mergeCell ref="N3:N4"/>
    <mergeCell ref="A6:A7"/>
    <mergeCell ref="A41:L41"/>
    <mergeCell ref="A42:L42"/>
    <mergeCell ref="A43:L43"/>
    <mergeCell ref="A44:L44"/>
    <mergeCell ref="A45:L45"/>
    <mergeCell ref="A46:L46"/>
    <mergeCell ref="A47:L47"/>
    <mergeCell ref="A48:L48"/>
  </mergeCell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Abréviations</vt:lpstr>
      <vt:lpstr>Synthèse sexe</vt:lpstr>
      <vt:lpstr>Synthèse fonction</vt:lpstr>
      <vt:lpstr>Synthèse fonds</vt:lpstr>
      <vt:lpstr>Synthèse nationalité</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Olivia Peila</cp:lastModifiedBy>
  <dcterms:modified xsi:type="dcterms:W3CDTF">2026-01-13T07:46:38Z</dcterms:modified>
</cp:coreProperties>
</file>